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HÍV\ Egri Építész Iroda\2016\Pétervására_Óvoda\_SZÁLLÍTÁS\171020_KIVITELI Mód\PDF\_KÖLTSÉGVETÉS-KIÍRÁS\"/>
    </mc:Choice>
  </mc:AlternateContent>
  <bookViews>
    <workbookView xWindow="0" yWindow="0" windowWidth="21600" windowHeight="8910" tabRatio="931" firstSheet="13" activeTab="19"/>
  </bookViews>
  <sheets>
    <sheet name="Főösszesítő - ÉPÍTÉSZET" sheetId="1" r:id="rId1"/>
    <sheet name="Munkanemenkénti összesítő" sheetId="18" r:id="rId2"/>
    <sheet name="12. Felvonulási létesítmények" sheetId="3" r:id="rId3"/>
    <sheet name="15. Zsaluzás és állványozás" sheetId="4" r:id="rId4"/>
    <sheet name="21. Irtás, föld- és sziklamunka" sheetId="5" r:id="rId5"/>
    <sheet name="31. Helyszíni beton és vasbeton" sheetId="6" r:id="rId6"/>
    <sheet name="32. Előregyártott elemek" sheetId="25" r:id="rId7"/>
    <sheet name="33. Falazás" sheetId="7" r:id="rId8"/>
    <sheet name="35. Ácsmunka" sheetId="22" r:id="rId9"/>
    <sheet name="36. Vakolás és rabicolás" sheetId="9" r:id="rId10"/>
    <sheet name="39. Szárazépítés" sheetId="10" r:id="rId11"/>
    <sheet name="41. Tetőfedés" sheetId="21" r:id="rId12"/>
    <sheet name="42. Aljzatkészítés, burkolás" sheetId="11" r:id="rId13"/>
    <sheet name="43. Bádogozás" sheetId="12" r:id="rId14"/>
    <sheet name="44. Asztalos szerkezetek" sheetId="13" r:id="rId15"/>
    <sheet name="45. Lakatos szerkezetek " sheetId="14" r:id="rId16"/>
    <sheet name="46. Üvegezés" sheetId="29" r:id="rId17"/>
    <sheet name="47. Felületképzés" sheetId="15" r:id="rId18"/>
    <sheet name="48. Szigetelés" sheetId="16" r:id="rId19"/>
    <sheet name="Am. jelzések" sheetId="30" r:id="rId20"/>
  </sheets>
  <definedNames>
    <definedName name="_xlnm.Print_Area" localSheetId="2">'12. Felvonulási létesítmények'!$A$1:$I$10</definedName>
    <definedName name="_xlnm.Print_Area" localSheetId="3">'15. Zsaluzás és állványozás'!$A$1:$I$8</definedName>
    <definedName name="_xlnm.Print_Area" localSheetId="4">'21. Irtás, föld- és sziklamunka'!$A$1:$I$10</definedName>
    <definedName name="_xlnm.Print_Area" localSheetId="5">'31. Helyszíni beton és vasbeton'!$A$1:$I$16</definedName>
    <definedName name="_xlnm.Print_Area" localSheetId="6">'32. Előregyártott elemek'!$A$1:$I$9</definedName>
    <definedName name="_xlnm.Print_Area" localSheetId="7">'33. Falazás'!$A$1:$I$14</definedName>
    <definedName name="_xlnm.Print_Area" localSheetId="8">'35. Ácsmunka'!$B$1:$I$30</definedName>
    <definedName name="_xlnm.Print_Area" localSheetId="9">'36. Vakolás és rabicolás'!$A$1:$I$29</definedName>
    <definedName name="_xlnm.Print_Area" localSheetId="10">'39. Szárazépítés'!$A$1:$I$17</definedName>
    <definedName name="_xlnm.Print_Area" localSheetId="11">'41. Tetőfedés'!$A$1:$I$9</definedName>
    <definedName name="_xlnm.Print_Area" localSheetId="12">'42. Aljzatkészítés, burkolás'!$A$1:$I$65</definedName>
    <definedName name="_xlnm.Print_Area" localSheetId="13">'43. Bádogozás'!$A$1:$I$32</definedName>
    <definedName name="_xlnm.Print_Area" localSheetId="14">'44. Asztalos szerkezetek'!$A$1:$I$54</definedName>
    <definedName name="_xlnm.Print_Area" localSheetId="15">'45. Lakatos szerkezetek '!$A$1:$I$23</definedName>
    <definedName name="_xlnm.Print_Area" localSheetId="16">'46. Üvegezés'!$A$1:$I$13</definedName>
    <definedName name="_xlnm.Print_Area" localSheetId="17">'47. Felületképzés'!$A$1:$I$17</definedName>
    <definedName name="_xlnm.Print_Area" localSheetId="18">'48. Szigetelés'!$A$1:$I$60</definedName>
    <definedName name="_xlnm.Print_Area" localSheetId="19">'Am. jelzések'!$A$1:$I$12</definedName>
    <definedName name="_xlnm.Print_Area" localSheetId="0">'Főösszesítő - ÉPÍTÉSZET'!$A$1:$E$34</definedName>
    <definedName name="_xlnm.Print_Area" localSheetId="1">'Munkanemenkénti összesítő'!$A$1:$F$24</definedName>
  </definedNames>
  <calcPr calcId="152511"/>
</workbook>
</file>

<file path=xl/calcChain.xml><?xml version="1.0" encoding="utf-8"?>
<calcChain xmlns="http://schemas.openxmlformats.org/spreadsheetml/2006/main">
  <c r="G6" i="3" l="1"/>
  <c r="G7" i="3"/>
  <c r="H21" i="9" l="1"/>
  <c r="G21" i="9"/>
  <c r="I21" i="9" l="1"/>
  <c r="H17" i="12"/>
  <c r="G17" i="12"/>
  <c r="I17" i="12" l="1"/>
  <c r="H52" i="11"/>
  <c r="G52" i="11"/>
  <c r="I52" i="11" s="1"/>
  <c r="G5" i="29" l="1"/>
  <c r="H18" i="13"/>
  <c r="G19" i="13"/>
  <c r="H11" i="12"/>
  <c r="G11" i="12"/>
  <c r="I11" i="12" s="1"/>
  <c r="H10" i="12"/>
  <c r="H9" i="12"/>
  <c r="G9" i="12"/>
  <c r="H8" i="12"/>
  <c r="G8" i="12"/>
  <c r="I8" i="12" s="1"/>
  <c r="H7" i="12"/>
  <c r="G7" i="12"/>
  <c r="H6" i="12"/>
  <c r="G6" i="12"/>
  <c r="I6" i="12" s="1"/>
  <c r="H5" i="12"/>
  <c r="G5" i="12"/>
  <c r="G29" i="11"/>
  <c r="H9" i="11"/>
  <c r="G9" i="11"/>
  <c r="H8" i="11"/>
  <c r="G8" i="11"/>
  <c r="H7" i="11"/>
  <c r="G7" i="11"/>
  <c r="H6" i="11"/>
  <c r="G6" i="11"/>
  <c r="H6" i="21"/>
  <c r="G6" i="21"/>
  <c r="H5" i="21"/>
  <c r="G5" i="21"/>
  <c r="I5" i="21" s="1"/>
  <c r="G22" i="22"/>
  <c r="I7" i="12" l="1"/>
  <c r="I7" i="11"/>
  <c r="I9" i="12"/>
  <c r="I5" i="12"/>
  <c r="I9" i="11"/>
  <c r="I8" i="11"/>
  <c r="I6" i="21"/>
  <c r="I6" i="11"/>
  <c r="H5" i="5"/>
  <c r="G5" i="5"/>
  <c r="I5" i="5" l="1"/>
  <c r="H48" i="11"/>
  <c r="G48" i="11"/>
  <c r="H47" i="11"/>
  <c r="G47" i="11"/>
  <c r="I48" i="11" l="1"/>
  <c r="I47" i="11"/>
  <c r="H47" i="13"/>
  <c r="G47" i="13"/>
  <c r="H9" i="30"/>
  <c r="G9" i="30"/>
  <c r="I9" i="30" s="1"/>
  <c r="H8" i="30"/>
  <c r="G8" i="30"/>
  <c r="H7" i="30"/>
  <c r="G7" i="30"/>
  <c r="I7" i="30" s="1"/>
  <c r="H6" i="30"/>
  <c r="G6" i="30"/>
  <c r="H5" i="30"/>
  <c r="G5" i="30"/>
  <c r="I5" i="30" s="1"/>
  <c r="I47" i="13" l="1"/>
  <c r="G11" i="30"/>
  <c r="D22" i="18" s="1"/>
  <c r="I8" i="30"/>
  <c r="I6" i="30"/>
  <c r="H11" i="30"/>
  <c r="E22" i="18" s="1"/>
  <c r="I11" i="30" l="1"/>
  <c r="F22" i="18" s="1"/>
  <c r="H52" i="13"/>
  <c r="G52" i="13"/>
  <c r="H51" i="13"/>
  <c r="G51" i="13"/>
  <c r="H50" i="13"/>
  <c r="G50" i="13"/>
  <c r="H15" i="14"/>
  <c r="G15" i="14"/>
  <c r="H14" i="14"/>
  <c r="G14" i="14"/>
  <c r="I14" i="14" l="1"/>
  <c r="I50" i="13"/>
  <c r="I51" i="13"/>
  <c r="I52" i="13"/>
  <c r="I15" i="14"/>
  <c r="H21" i="14"/>
  <c r="G21" i="14"/>
  <c r="H20" i="14"/>
  <c r="G20" i="14"/>
  <c r="H19" i="14"/>
  <c r="G19" i="14"/>
  <c r="G17" i="14"/>
  <c r="H18" i="14"/>
  <c r="G18" i="14"/>
  <c r="H17" i="14"/>
  <c r="H12" i="6"/>
  <c r="G12" i="6"/>
  <c r="I21" i="14" l="1"/>
  <c r="I19" i="14"/>
  <c r="I12" i="6"/>
  <c r="I18" i="14"/>
  <c r="I17" i="14"/>
  <c r="I20" i="14"/>
  <c r="H11" i="6"/>
  <c r="G11" i="6"/>
  <c r="H24" i="22"/>
  <c r="G24" i="22"/>
  <c r="H18" i="22"/>
  <c r="G18" i="22"/>
  <c r="H17" i="22"/>
  <c r="G17" i="22"/>
  <c r="I11" i="6" l="1"/>
  <c r="I24" i="22"/>
  <c r="I18" i="22"/>
  <c r="I17" i="22"/>
  <c r="H21" i="16"/>
  <c r="G21" i="16"/>
  <c r="H16" i="16"/>
  <c r="G16" i="16"/>
  <c r="H22" i="16"/>
  <c r="G22" i="16"/>
  <c r="H57" i="16"/>
  <c r="G57" i="16"/>
  <c r="H8" i="15"/>
  <c r="G8" i="15"/>
  <c r="H6" i="15"/>
  <c r="G6" i="15"/>
  <c r="I57" i="16" l="1"/>
  <c r="I6" i="15"/>
  <c r="I8" i="15"/>
  <c r="I21" i="16"/>
  <c r="I22" i="16"/>
  <c r="I16" i="16"/>
  <c r="H23" i="12" l="1"/>
  <c r="G23" i="12"/>
  <c r="H21" i="12"/>
  <c r="G21" i="12"/>
  <c r="H19" i="12"/>
  <c r="G19" i="12"/>
  <c r="G20" i="12"/>
  <c r="H20" i="12"/>
  <c r="I23" i="16"/>
  <c r="I21" i="12" l="1"/>
  <c r="I23" i="12"/>
  <c r="I19" i="12"/>
  <c r="I20" i="12"/>
  <c r="H52" i="16"/>
  <c r="G52" i="16"/>
  <c r="I52" i="16" l="1"/>
  <c r="H26" i="12"/>
  <c r="G26" i="12"/>
  <c r="H25" i="12"/>
  <c r="G25" i="12"/>
  <c r="I26" i="12" l="1"/>
  <c r="I25" i="12"/>
  <c r="H20" i="11" l="1"/>
  <c r="G20" i="11"/>
  <c r="H54" i="16"/>
  <c r="G54" i="16"/>
  <c r="I20" i="11" l="1"/>
  <c r="I54" i="16"/>
  <c r="H40" i="16"/>
  <c r="G40" i="16"/>
  <c r="H47" i="16"/>
  <c r="G47" i="16"/>
  <c r="I40" i="16" l="1"/>
  <c r="I47" i="16"/>
  <c r="H9" i="10" l="1"/>
  <c r="G9" i="10"/>
  <c r="H8" i="10"/>
  <c r="G8" i="10"/>
  <c r="I8" i="10" l="1"/>
  <c r="I9" i="10"/>
  <c r="H20" i="16"/>
  <c r="G20" i="16"/>
  <c r="H17" i="16"/>
  <c r="G17" i="16"/>
  <c r="I20" i="16" l="1"/>
  <c r="I17" i="16"/>
  <c r="H5" i="16"/>
  <c r="G5" i="16"/>
  <c r="I5" i="16" l="1"/>
  <c r="H29" i="11"/>
  <c r="I29" i="11" s="1"/>
  <c r="H50" i="11" l="1"/>
  <c r="G50" i="11"/>
  <c r="I50" i="11" l="1"/>
  <c r="H10" i="14"/>
  <c r="G10" i="14"/>
  <c r="I10" i="14" s="1"/>
  <c r="H46" i="13" l="1"/>
  <c r="G46" i="13"/>
  <c r="I46" i="13" l="1"/>
  <c r="H45" i="13"/>
  <c r="G45" i="13"/>
  <c r="H44" i="13"/>
  <c r="G44" i="13"/>
  <c r="H43" i="13"/>
  <c r="G43" i="13"/>
  <c r="H42" i="13"/>
  <c r="G42" i="13"/>
  <c r="H41" i="13"/>
  <c r="G41" i="13"/>
  <c r="H40" i="13"/>
  <c r="G40" i="13"/>
  <c r="I40" i="13" s="1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I32" i="13" s="1"/>
  <c r="H28" i="13"/>
  <c r="G28" i="13"/>
  <c r="H24" i="13"/>
  <c r="G24" i="13"/>
  <c r="H23" i="13"/>
  <c r="G23" i="13"/>
  <c r="H22" i="13"/>
  <c r="G22" i="13"/>
  <c r="H21" i="13"/>
  <c r="G21" i="13"/>
  <c r="H20" i="13"/>
  <c r="G20" i="13"/>
  <c r="I33" i="13" l="1"/>
  <c r="I37" i="13"/>
  <c r="I41" i="13"/>
  <c r="I20" i="13"/>
  <c r="I44" i="13"/>
  <c r="I28" i="13"/>
  <c r="I21" i="13"/>
  <c r="I24" i="13"/>
  <c r="I34" i="13"/>
  <c r="I42" i="13"/>
  <c r="I35" i="13"/>
  <c r="I39" i="13"/>
  <c r="I43" i="13"/>
  <c r="I45" i="13"/>
  <c r="I38" i="13"/>
  <c r="I36" i="13"/>
  <c r="I23" i="13"/>
  <c r="I22" i="13"/>
  <c r="G17" i="13"/>
  <c r="H19" i="13"/>
  <c r="G18" i="13"/>
  <c r="H17" i="13"/>
  <c r="G14" i="13"/>
  <c r="H14" i="13"/>
  <c r="I14" i="13" l="1"/>
  <c r="I17" i="13"/>
  <c r="I19" i="13"/>
  <c r="I18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G14" i="15"/>
  <c r="H14" i="15"/>
  <c r="H10" i="15"/>
  <c r="G10" i="15"/>
  <c r="I14" i="15" l="1"/>
  <c r="I9" i="13"/>
  <c r="I10" i="13"/>
  <c r="I13" i="13"/>
  <c r="I7" i="13"/>
  <c r="I8" i="13"/>
  <c r="I12" i="13"/>
  <c r="I11" i="13"/>
  <c r="I10" i="15"/>
  <c r="H11" i="15" l="1"/>
  <c r="G11" i="15"/>
  <c r="G13" i="22"/>
  <c r="H13" i="22"/>
  <c r="I11" i="15" l="1"/>
  <c r="I13" i="22"/>
  <c r="G30" i="12"/>
  <c r="H29" i="12"/>
  <c r="H24" i="12"/>
  <c r="H22" i="12"/>
  <c r="G22" i="12"/>
  <c r="H16" i="12"/>
  <c r="G18" i="12"/>
  <c r="H18" i="12"/>
  <c r="G16" i="12"/>
  <c r="G15" i="12"/>
  <c r="H15" i="12"/>
  <c r="G14" i="12"/>
  <c r="H13" i="12"/>
  <c r="G12" i="12"/>
  <c r="G10" i="12"/>
  <c r="I10" i="12" s="1"/>
  <c r="G29" i="12"/>
  <c r="H28" i="12"/>
  <c r="G28" i="12"/>
  <c r="G24" i="12"/>
  <c r="I28" i="12" l="1"/>
  <c r="I18" i="12"/>
  <c r="I24" i="12"/>
  <c r="I29" i="12"/>
  <c r="H27" i="12" l="1"/>
  <c r="G27" i="12"/>
  <c r="I27" i="12" l="1"/>
  <c r="H11" i="22"/>
  <c r="G11" i="22"/>
  <c r="H54" i="11"/>
  <c r="G54" i="11"/>
  <c r="I11" i="22" l="1"/>
  <c r="I54" i="11"/>
  <c r="I22" i="12"/>
  <c r="I15" i="12"/>
  <c r="H53" i="11" l="1"/>
  <c r="G53" i="11"/>
  <c r="I53" i="11" l="1"/>
  <c r="H7" i="5"/>
  <c r="G6" i="5"/>
  <c r="H14" i="6"/>
  <c r="G13" i="6"/>
  <c r="H10" i="6"/>
  <c r="G9" i="6"/>
  <c r="H8" i="6"/>
  <c r="G6" i="6"/>
  <c r="H5" i="6"/>
  <c r="G4" i="6"/>
  <c r="H4" i="25"/>
  <c r="G5" i="25"/>
  <c r="H6" i="25"/>
  <c r="H7" i="25"/>
  <c r="H4" i="7"/>
  <c r="G4" i="7"/>
  <c r="G11" i="7"/>
  <c r="H10" i="7"/>
  <c r="H9" i="7"/>
  <c r="G8" i="7"/>
  <c r="H7" i="7"/>
  <c r="G6" i="7"/>
  <c r="H5" i="7"/>
  <c r="G27" i="22"/>
  <c r="H26" i="22"/>
  <c r="G25" i="22"/>
  <c r="H23" i="22"/>
  <c r="H21" i="22"/>
  <c r="G19" i="22"/>
  <c r="H16" i="22"/>
  <c r="H15" i="22"/>
  <c r="G14" i="22"/>
  <c r="G12" i="22"/>
  <c r="H10" i="22"/>
  <c r="H8" i="22"/>
  <c r="G7" i="22"/>
  <c r="H5" i="22"/>
  <c r="H27" i="9"/>
  <c r="H26" i="9"/>
  <c r="H25" i="9"/>
  <c r="H24" i="9"/>
  <c r="H23" i="9"/>
  <c r="H22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G14" i="10"/>
  <c r="G51" i="11"/>
  <c r="H51" i="11"/>
  <c r="H21" i="11"/>
  <c r="G21" i="11"/>
  <c r="H45" i="11"/>
  <c r="G45" i="11"/>
  <c r="H42" i="11"/>
  <c r="G42" i="11"/>
  <c r="H41" i="11"/>
  <c r="G41" i="11"/>
  <c r="H39" i="11"/>
  <c r="G39" i="11"/>
  <c r="G37" i="11"/>
  <c r="H37" i="11"/>
  <c r="H44" i="11"/>
  <c r="G44" i="11"/>
  <c r="H38" i="11"/>
  <c r="G38" i="11"/>
  <c r="H36" i="11"/>
  <c r="G36" i="11"/>
  <c r="H30" i="11"/>
  <c r="G30" i="11"/>
  <c r="H33" i="11"/>
  <c r="G33" i="11"/>
  <c r="H25" i="11"/>
  <c r="G25" i="11"/>
  <c r="H23" i="11"/>
  <c r="G23" i="11"/>
  <c r="H27" i="11"/>
  <c r="G27" i="11"/>
  <c r="H26" i="11"/>
  <c r="G26" i="11"/>
  <c r="H11" i="11"/>
  <c r="G11" i="11"/>
  <c r="I51" i="11" l="1"/>
  <c r="H29" i="9"/>
  <c r="I41" i="11"/>
  <c r="I27" i="11"/>
  <c r="I30" i="11"/>
  <c r="I37" i="11"/>
  <c r="I33" i="11"/>
  <c r="I44" i="11"/>
  <c r="I42" i="11"/>
  <c r="I39" i="11"/>
  <c r="I21" i="11"/>
  <c r="I45" i="11"/>
  <c r="I25" i="11"/>
  <c r="I38" i="11"/>
  <c r="I36" i="11"/>
  <c r="I11" i="11"/>
  <c r="I23" i="11"/>
  <c r="I26" i="11"/>
  <c r="H10" i="11" l="1"/>
  <c r="G10" i="11"/>
  <c r="H5" i="11"/>
  <c r="G5" i="11"/>
  <c r="I10" i="11" l="1"/>
  <c r="I5" i="11"/>
  <c r="H5" i="29"/>
  <c r="H6" i="29"/>
  <c r="G6" i="29"/>
  <c r="H8" i="29"/>
  <c r="G8" i="29"/>
  <c r="H7" i="29"/>
  <c r="G7" i="29"/>
  <c r="G9" i="29"/>
  <c r="H9" i="29"/>
  <c r="I9" i="29" s="1"/>
  <c r="G10" i="29"/>
  <c r="H10" i="29"/>
  <c r="H8" i="21"/>
  <c r="I10" i="29" l="1"/>
  <c r="I6" i="29"/>
  <c r="G12" i="29"/>
  <c r="D19" i="18" s="1"/>
  <c r="I8" i="21"/>
  <c r="G8" i="21"/>
  <c r="H12" i="29"/>
  <c r="E19" i="18" s="1"/>
  <c r="I8" i="29"/>
  <c r="I5" i="29"/>
  <c r="I7" i="29"/>
  <c r="H14" i="10"/>
  <c r="I14" i="10" s="1"/>
  <c r="H13" i="10"/>
  <c r="G13" i="10"/>
  <c r="I12" i="29" l="1"/>
  <c r="F19" i="18" s="1"/>
  <c r="I13" i="10"/>
  <c r="H12" i="10"/>
  <c r="G12" i="10"/>
  <c r="H11" i="10"/>
  <c r="G11" i="10"/>
  <c r="H7" i="10"/>
  <c r="G7" i="10"/>
  <c r="G16" i="22"/>
  <c r="I16" i="22" s="1"/>
  <c r="I11" i="10" l="1"/>
  <c r="I12" i="10"/>
  <c r="I7" i="10"/>
  <c r="H6" i="10"/>
  <c r="G6" i="10"/>
  <c r="H5" i="10"/>
  <c r="G5" i="10"/>
  <c r="H6" i="6"/>
  <c r="H9" i="6"/>
  <c r="G5" i="22"/>
  <c r="I5" i="22" s="1"/>
  <c r="G26" i="9"/>
  <c r="I26" i="9" s="1"/>
  <c r="G27" i="9"/>
  <c r="G23" i="9"/>
  <c r="I23" i="9" s="1"/>
  <c r="G25" i="9"/>
  <c r="G24" i="9"/>
  <c r="G22" i="9"/>
  <c r="G20" i="9"/>
  <c r="G19" i="9"/>
  <c r="G18" i="9"/>
  <c r="I18" i="9" s="1"/>
  <c r="G17" i="9"/>
  <c r="G16" i="9"/>
  <c r="I16" i="9" s="1"/>
  <c r="G15" i="9"/>
  <c r="I15" i="9" s="1"/>
  <c r="G14" i="9"/>
  <c r="G13" i="9"/>
  <c r="I13" i="9" s="1"/>
  <c r="G12" i="9"/>
  <c r="I12" i="9" s="1"/>
  <c r="G11" i="9"/>
  <c r="I11" i="9" s="1"/>
  <c r="G10" i="9"/>
  <c r="I10" i="9" s="1"/>
  <c r="G9" i="9"/>
  <c r="G8" i="9"/>
  <c r="I8" i="9" s="1"/>
  <c r="G7" i="9"/>
  <c r="I7" i="9" s="1"/>
  <c r="G6" i="9"/>
  <c r="I6" i="9" s="1"/>
  <c r="G5" i="9"/>
  <c r="I6" i="10" l="1"/>
  <c r="I5" i="10"/>
  <c r="G29" i="9"/>
  <c r="I27" i="9"/>
  <c r="I20" i="9"/>
  <c r="I9" i="9"/>
  <c r="I19" i="9"/>
  <c r="I25" i="9"/>
  <c r="I14" i="9"/>
  <c r="I17" i="9"/>
  <c r="I22" i="9"/>
  <c r="I24" i="9"/>
  <c r="H27" i="22" l="1"/>
  <c r="I27" i="22" s="1"/>
  <c r="G23" i="22" l="1"/>
  <c r="I23" i="22" s="1"/>
  <c r="H22" i="22"/>
  <c r="G21" i="22"/>
  <c r="I21" i="22" s="1"/>
  <c r="H20" i="22"/>
  <c r="G20" i="22"/>
  <c r="H19" i="22"/>
  <c r="G15" i="22"/>
  <c r="I15" i="22" s="1"/>
  <c r="H12" i="22"/>
  <c r="I12" i="22" s="1"/>
  <c r="I20" i="22" l="1"/>
  <c r="I22" i="22"/>
  <c r="G10" i="22" l="1"/>
  <c r="I10" i="22" s="1"/>
  <c r="H9" i="22"/>
  <c r="G9" i="22"/>
  <c r="G8" i="22"/>
  <c r="H7" i="22"/>
  <c r="I9" i="22" l="1"/>
  <c r="I8" i="22"/>
  <c r="I7" i="22"/>
  <c r="H11" i="7" l="1"/>
  <c r="I11" i="7" s="1"/>
  <c r="G5" i="7" l="1"/>
  <c r="I4" i="7"/>
  <c r="G6" i="25"/>
  <c r="I6" i="25" s="1"/>
  <c r="G7" i="25"/>
  <c r="I7" i="25" s="1"/>
  <c r="I5" i="7" l="1"/>
  <c r="G14" i="6"/>
  <c r="I14" i="6" s="1"/>
  <c r="H4" i="6"/>
  <c r="I4" i="6" s="1"/>
  <c r="G5" i="6"/>
  <c r="H5" i="4"/>
  <c r="H7" i="4" s="1"/>
  <c r="G5" i="4"/>
  <c r="G7" i="4" s="1"/>
  <c r="I5" i="6" l="1"/>
  <c r="I6" i="6"/>
  <c r="D14" i="18" l="1"/>
  <c r="H11" i="16" l="1"/>
  <c r="G11" i="16"/>
  <c r="I11" i="16" l="1"/>
  <c r="H43" i="11"/>
  <c r="G43" i="11"/>
  <c r="I43" i="11" l="1"/>
  <c r="H12" i="12"/>
  <c r="I12" i="12" l="1"/>
  <c r="H62" i="11" l="1"/>
  <c r="G62" i="11"/>
  <c r="I62" i="11" l="1"/>
  <c r="H44" i="16" l="1"/>
  <c r="G44" i="16"/>
  <c r="H48" i="16"/>
  <c r="G48" i="16"/>
  <c r="H46" i="16"/>
  <c r="G46" i="16"/>
  <c r="I48" i="16" l="1"/>
  <c r="I44" i="16"/>
  <c r="I46" i="16"/>
  <c r="H39" i="16" l="1"/>
  <c r="G39" i="16"/>
  <c r="H38" i="16"/>
  <c r="G38" i="16"/>
  <c r="H34" i="16"/>
  <c r="G34" i="16"/>
  <c r="H33" i="16"/>
  <c r="G33" i="16"/>
  <c r="I38" i="16" l="1"/>
  <c r="I34" i="16"/>
  <c r="I39" i="16"/>
  <c r="I33" i="16"/>
  <c r="H18" i="16" l="1"/>
  <c r="G18" i="16"/>
  <c r="I18" i="16" l="1"/>
  <c r="H15" i="15"/>
  <c r="G15" i="15"/>
  <c r="I15" i="15" l="1"/>
  <c r="H6" i="7" l="1"/>
  <c r="H8" i="7"/>
  <c r="I8" i="7" s="1"/>
  <c r="H13" i="7" l="1"/>
  <c r="I6" i="7"/>
  <c r="H19" i="16" l="1"/>
  <c r="G19" i="16"/>
  <c r="I19" i="16" l="1"/>
  <c r="H46" i="11" l="1"/>
  <c r="G46" i="11"/>
  <c r="I46" i="11" l="1"/>
  <c r="H56" i="16" l="1"/>
  <c r="G56" i="16"/>
  <c r="H45" i="16"/>
  <c r="G45" i="16"/>
  <c r="I45" i="16" l="1"/>
  <c r="I56" i="16"/>
  <c r="H10" i="16"/>
  <c r="G10" i="16"/>
  <c r="I10" i="16" l="1"/>
  <c r="H30" i="12" l="1"/>
  <c r="G10" i="6"/>
  <c r="I10" i="6" l="1"/>
  <c r="I30" i="12"/>
  <c r="I16" i="12"/>
  <c r="H16" i="14" l="1"/>
  <c r="G16" i="14"/>
  <c r="I16" i="14" l="1"/>
  <c r="H10" i="10" l="1"/>
  <c r="H16" i="10" s="1"/>
  <c r="G10" i="10"/>
  <c r="G16" i="10" s="1"/>
  <c r="I10" i="10" l="1"/>
  <c r="I16" i="10" s="1"/>
  <c r="H29" i="16" l="1"/>
  <c r="G29" i="16"/>
  <c r="H28" i="16"/>
  <c r="G28" i="16"/>
  <c r="I28" i="16" l="1"/>
  <c r="I29" i="16"/>
  <c r="H5" i="25" l="1"/>
  <c r="H9" i="25" s="1"/>
  <c r="G4" i="25"/>
  <c r="G9" i="25" s="1"/>
  <c r="G7" i="7"/>
  <c r="G10" i="7"/>
  <c r="E9" i="18" l="1"/>
  <c r="I10" i="7"/>
  <c r="D9" i="18"/>
  <c r="I7" i="7"/>
  <c r="I5" i="25"/>
  <c r="I4" i="25"/>
  <c r="I9" i="25" l="1"/>
  <c r="F9" i="18" s="1"/>
  <c r="H31" i="13"/>
  <c r="H54" i="13" s="1"/>
  <c r="G31" i="13"/>
  <c r="G54" i="13" s="1"/>
  <c r="I31" i="13" l="1"/>
  <c r="H7" i="14" l="1"/>
  <c r="H23" i="14" s="1"/>
  <c r="G7" i="14"/>
  <c r="G23" i="14" s="1"/>
  <c r="D18" i="18" l="1"/>
  <c r="I7" i="14"/>
  <c r="I23" i="14" s="1"/>
  <c r="H61" i="11" l="1"/>
  <c r="G61" i="11"/>
  <c r="I61" i="11" l="1"/>
  <c r="I6" i="13" l="1"/>
  <c r="I54" i="13" s="1"/>
  <c r="H15" i="11" l="1"/>
  <c r="G15" i="11"/>
  <c r="H12" i="15"/>
  <c r="G12" i="15"/>
  <c r="I15" i="11" l="1"/>
  <c r="I12" i="15"/>
  <c r="H31" i="11" l="1"/>
  <c r="G31" i="11"/>
  <c r="I31" i="11" l="1"/>
  <c r="H14" i="12" l="1"/>
  <c r="H32" i="12" s="1"/>
  <c r="G13" i="12"/>
  <c r="G32" i="12" s="1"/>
  <c r="I13" i="12" l="1"/>
  <c r="I14" i="12"/>
  <c r="H24" i="11"/>
  <c r="G24" i="11"/>
  <c r="I32" i="12" l="1"/>
  <c r="I24" i="11"/>
  <c r="I19" i="22" l="1"/>
  <c r="H25" i="22" l="1"/>
  <c r="I25" i="22" l="1"/>
  <c r="H13" i="11" l="1"/>
  <c r="G13" i="11"/>
  <c r="I13" i="11" l="1"/>
  <c r="H9" i="15" l="1"/>
  <c r="G9" i="15"/>
  <c r="H49" i="11"/>
  <c r="G49" i="11"/>
  <c r="H28" i="11"/>
  <c r="G28" i="11"/>
  <c r="H32" i="11"/>
  <c r="G32" i="11"/>
  <c r="H22" i="11"/>
  <c r="G22" i="11"/>
  <c r="G14" i="11"/>
  <c r="H14" i="11"/>
  <c r="H40" i="11"/>
  <c r="G40" i="11"/>
  <c r="H35" i="11"/>
  <c r="G35" i="11"/>
  <c r="H34" i="11"/>
  <c r="G34" i="11"/>
  <c r="H18" i="11"/>
  <c r="G18" i="11"/>
  <c r="H17" i="11"/>
  <c r="G17" i="11"/>
  <c r="H14" i="22"/>
  <c r="H29" i="22" s="1"/>
  <c r="G26" i="22"/>
  <c r="G29" i="22" l="1"/>
  <c r="I32" i="11"/>
  <c r="I49" i="11"/>
  <c r="I9" i="15"/>
  <c r="I28" i="11"/>
  <c r="I22" i="11"/>
  <c r="I14" i="11"/>
  <c r="I40" i="11"/>
  <c r="I35" i="11"/>
  <c r="I34" i="11"/>
  <c r="I18" i="11"/>
  <c r="I17" i="11"/>
  <c r="I26" i="22"/>
  <c r="H16" i="11" l="1"/>
  <c r="G16" i="11"/>
  <c r="G60" i="11"/>
  <c r="H60" i="11"/>
  <c r="H57" i="11"/>
  <c r="G57" i="11"/>
  <c r="H12" i="11"/>
  <c r="G12" i="11"/>
  <c r="I5" i="4" l="1"/>
  <c r="I7" i="4" s="1"/>
  <c r="I60" i="11"/>
  <c r="I16" i="11"/>
  <c r="I57" i="11"/>
  <c r="I12" i="11"/>
  <c r="H13" i="16" l="1"/>
  <c r="G13" i="16"/>
  <c r="H12" i="16"/>
  <c r="G12" i="16"/>
  <c r="E11" i="18"/>
  <c r="E16" i="18"/>
  <c r="H7" i="15"/>
  <c r="G7" i="15"/>
  <c r="H13" i="15"/>
  <c r="G13" i="15"/>
  <c r="D16" i="18" l="1"/>
  <c r="I7" i="15"/>
  <c r="D11" i="18"/>
  <c r="I13" i="15"/>
  <c r="I12" i="16"/>
  <c r="I13" i="16"/>
  <c r="I14" i="22"/>
  <c r="I29" i="22" s="1"/>
  <c r="F16" i="18" l="1"/>
  <c r="F11" i="18"/>
  <c r="H6" i="16" l="1"/>
  <c r="G6" i="16"/>
  <c r="I6" i="16" l="1"/>
  <c r="H55" i="16"/>
  <c r="G55" i="16"/>
  <c r="H59" i="11"/>
  <c r="G59" i="11"/>
  <c r="H19" i="11"/>
  <c r="G19" i="11"/>
  <c r="G9" i="7"/>
  <c r="G13" i="7" s="1"/>
  <c r="H7" i="16"/>
  <c r="G7" i="16"/>
  <c r="I55" i="16" l="1"/>
  <c r="I19" i="11"/>
  <c r="I59" i="11"/>
  <c r="I9" i="7"/>
  <c r="I13" i="7" s="1"/>
  <c r="I7" i="16"/>
  <c r="H58" i="11"/>
  <c r="G58" i="11"/>
  <c r="G64" i="11" s="1"/>
  <c r="H64" i="11" l="1"/>
  <c r="E15" i="18" s="1"/>
  <c r="D15" i="18"/>
  <c r="I58" i="11"/>
  <c r="I64" i="11" s="1"/>
  <c r="F15" i="18" l="1"/>
  <c r="I9" i="6"/>
  <c r="H53" i="16"/>
  <c r="H59" i="16" s="1"/>
  <c r="G53" i="16"/>
  <c r="G59" i="16" s="1"/>
  <c r="D21" i="18" l="1"/>
  <c r="E21" i="18"/>
  <c r="I53" i="16"/>
  <c r="I59" i="16" s="1"/>
  <c r="F21" i="18" s="1"/>
  <c r="H5" i="15" l="1"/>
  <c r="G5" i="15"/>
  <c r="H13" i="6"/>
  <c r="H15" i="6" s="1"/>
  <c r="G8" i="6"/>
  <c r="G15" i="6" s="1"/>
  <c r="G7" i="5"/>
  <c r="G9" i="5" s="1"/>
  <c r="H6" i="5"/>
  <c r="H9" i="5" s="1"/>
  <c r="E6" i="18"/>
  <c r="H7" i="3"/>
  <c r="H6" i="3"/>
  <c r="H5" i="3"/>
  <c r="G5" i="3"/>
  <c r="G17" i="15" l="1"/>
  <c r="D20" i="18" s="1"/>
  <c r="H17" i="15"/>
  <c r="E20" i="18" s="1"/>
  <c r="E12" i="18"/>
  <c r="E17" i="18"/>
  <c r="D17" i="18"/>
  <c r="D12" i="18"/>
  <c r="H9" i="3"/>
  <c r="E5" i="18" s="1"/>
  <c r="F6" i="18"/>
  <c r="D6" i="18"/>
  <c r="I5" i="3"/>
  <c r="I6" i="3"/>
  <c r="D7" i="18"/>
  <c r="E7" i="18"/>
  <c r="G9" i="3"/>
  <c r="D5" i="18" s="1"/>
  <c r="I7" i="5"/>
  <c r="I5" i="15"/>
  <c r="I5" i="9"/>
  <c r="I13" i="6"/>
  <c r="I8" i="6"/>
  <c r="I6" i="5"/>
  <c r="I7" i="3"/>
  <c r="I15" i="6" l="1"/>
  <c r="I29" i="9"/>
  <c r="F12" i="18" s="1"/>
  <c r="I9" i="5"/>
  <c r="F7" i="18" s="1"/>
  <c r="I17" i="15"/>
  <c r="F20" i="18" s="1"/>
  <c r="F17" i="18"/>
  <c r="I9" i="3"/>
  <c r="F5" i="18" s="1"/>
  <c r="D10" i="18"/>
  <c r="E10" i="18" l="1"/>
  <c r="F10" i="18" l="1"/>
  <c r="D8" i="18"/>
  <c r="E8" i="18" l="1"/>
  <c r="F8" i="18" l="1"/>
  <c r="E18" i="18" l="1"/>
  <c r="F18" i="18" l="1"/>
  <c r="E14" i="18" l="1"/>
  <c r="F14" i="18" l="1"/>
  <c r="E13" i="18"/>
  <c r="D13" i="18"/>
  <c r="D23" i="18" s="1"/>
  <c r="C24" i="1" s="1"/>
  <c r="C25" i="1" s="1"/>
  <c r="C26" i="1" s="1"/>
  <c r="E23" i="18" l="1"/>
  <c r="D24" i="1" s="1"/>
  <c r="D25" i="1" s="1"/>
  <c r="D26" i="1" s="1"/>
  <c r="F13" i="18"/>
  <c r="F23" i="18" s="1"/>
  <c r="E24" i="1" s="1"/>
  <c r="E25" i="1" l="1"/>
  <c r="E26" i="1" s="1"/>
</calcChain>
</file>

<file path=xl/sharedStrings.xml><?xml version="1.0" encoding="utf-8"?>
<sst xmlns="http://schemas.openxmlformats.org/spreadsheetml/2006/main" count="827" uniqueCount="389">
  <si>
    <t>Készítette:</t>
  </si>
  <si>
    <t>Tárgy:</t>
  </si>
  <si>
    <t>Egri Építész Iroda Kft.</t>
  </si>
  <si>
    <t>A munka leírása:</t>
  </si>
  <si>
    <t>építészet alapján</t>
  </si>
  <si>
    <t>Megnevezés</t>
  </si>
  <si>
    <t>Költség összesen</t>
  </si>
  <si>
    <t>Díj költség</t>
  </si>
  <si>
    <t>Anyag költség</t>
  </si>
  <si>
    <t>Építmény közvetlen költségei - ÁFA vetítési alap</t>
  </si>
  <si>
    <t>ÁFA</t>
  </si>
  <si>
    <t>A munka ára</t>
  </si>
  <si>
    <t xml:space="preserve">
</t>
  </si>
  <si>
    <t>12. Felvonulási létesítmények</t>
  </si>
  <si>
    <t>Ssz.</t>
  </si>
  <si>
    <t>Tétel megnevezése</t>
  </si>
  <si>
    <t>Egység</t>
  </si>
  <si>
    <t>Anyag+Díj
összesen</t>
  </si>
  <si>
    <t>Anyag
egységár</t>
  </si>
  <si>
    <t>Díj
egységre</t>
  </si>
  <si>
    <t>Munkanemenkénti összesítő</t>
  </si>
  <si>
    <t>Munkanem összesen:</t>
  </si>
  <si>
    <t>Anyag
összesen</t>
  </si>
  <si>
    <t>Díj
összesen</t>
  </si>
  <si>
    <t>db</t>
  </si>
  <si>
    <r>
      <rPr>
        <b/>
        <sz val="10"/>
        <color theme="1"/>
        <rFont val="Arial Narrow"/>
        <family val="2"/>
        <charset val="238"/>
      </rPr>
      <t xml:space="preserve">Mobil w.c. </t>
    </r>
    <r>
      <rPr>
        <sz val="10"/>
        <color theme="1"/>
        <rFont val="Arial Narrow"/>
        <family val="2"/>
        <charset val="238"/>
      </rPr>
      <t xml:space="preserve">bérleti díj elszámolása,
szállítással, heti kétszeri karbantartással
</t>
    </r>
    <r>
      <rPr>
        <i/>
        <sz val="10"/>
        <color theme="1"/>
        <rFont val="Arial Narrow"/>
        <family val="2"/>
        <charset val="238"/>
      </rPr>
      <t xml:space="preserve">6 hónapra
</t>
    </r>
  </si>
  <si>
    <t>egység</t>
  </si>
  <si>
    <t>Menny.</t>
  </si>
  <si>
    <t>fm</t>
  </si>
  <si>
    <r>
      <t>Építés-szerelési</t>
    </r>
    <r>
      <rPr>
        <b/>
        <sz val="10"/>
        <color theme="1"/>
        <rFont val="Arial Narrow"/>
        <family val="2"/>
        <charset val="238"/>
      </rPr>
      <t xml:space="preserve"> biztosítás</t>
    </r>
    <r>
      <rPr>
        <sz val="10"/>
        <color theme="1"/>
        <rFont val="Arial Narrow"/>
        <family val="2"/>
        <charset val="238"/>
      </rPr>
      <t xml:space="preserve"> kivitelezés idejére
</t>
    </r>
  </si>
  <si>
    <t>15. Zsaluzás és állványozás</t>
  </si>
  <si>
    <t>21. Irtás, föld- és sziklamunka</t>
  </si>
  <si>
    <t>31. Helyszíni beton és vasbeton munkák</t>
  </si>
  <si>
    <t>t</t>
  </si>
  <si>
    <t>33. Falazás és egyéb kőműves munkák</t>
  </si>
  <si>
    <t>36. Vakolás és rabicolás</t>
  </si>
  <si>
    <t>39. Szárazépítés</t>
  </si>
  <si>
    <t>43. Bádogozás</t>
  </si>
  <si>
    <t>44. Asztalos szerkezetek</t>
  </si>
  <si>
    <t>45. Lakatos szerkezetek</t>
  </si>
  <si>
    <t>47. Felületképzés (festés, mázolás, tapétázás, korrózióvédelem)</t>
  </si>
  <si>
    <t>48. Szigetelés</t>
  </si>
  <si>
    <t>Munkanem megnevezése</t>
  </si>
  <si>
    <t>12.</t>
  </si>
  <si>
    <t>Felvonulási létesítmények</t>
  </si>
  <si>
    <t>15.</t>
  </si>
  <si>
    <t>Zsaluzás és állványozás</t>
  </si>
  <si>
    <t>21.</t>
  </si>
  <si>
    <t>Irtás, föld-, és sziklamunka</t>
  </si>
  <si>
    <t>31.</t>
  </si>
  <si>
    <t>Helyszíni beton és vasbeton munkák</t>
  </si>
  <si>
    <t>33.</t>
  </si>
  <si>
    <t>Falazás és egyéb kőműves munkák</t>
  </si>
  <si>
    <t>36.</t>
  </si>
  <si>
    <t>Vakolás és rabicolás</t>
  </si>
  <si>
    <t>39.</t>
  </si>
  <si>
    <t>Szárazépítés</t>
  </si>
  <si>
    <t>42.</t>
  </si>
  <si>
    <t>43.</t>
  </si>
  <si>
    <t>Bádogozás</t>
  </si>
  <si>
    <t>44.</t>
  </si>
  <si>
    <t>Asztalos szerkezetek</t>
  </si>
  <si>
    <t>45.</t>
  </si>
  <si>
    <t>Lakatos szerkezetek</t>
  </si>
  <si>
    <t>47.</t>
  </si>
  <si>
    <t>Felületképzés</t>
  </si>
  <si>
    <t>48.</t>
  </si>
  <si>
    <t>Szigetelés</t>
  </si>
  <si>
    <t>Munkanemek mindösszesen: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</si>
  <si>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</si>
  <si>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42. Aljzatkészítés, hideg- és melegburkolatok készítése</t>
  </si>
  <si>
    <t>Aljzatkészítés, hideg- és melegburkolatok készítése</t>
  </si>
  <si>
    <t>műszaki kiviteli terv</t>
  </si>
  <si>
    <r>
      <rPr>
        <b/>
        <sz val="10"/>
        <color theme="1"/>
        <rFont val="Arial Narrow"/>
        <family val="2"/>
        <charset val="238"/>
      </rPr>
      <t>Geodéziai mérések</t>
    </r>
    <r>
      <rPr>
        <sz val="10"/>
        <color theme="1"/>
        <rFont val="Arial Narrow"/>
        <family val="2"/>
        <charset val="238"/>
      </rPr>
      <t xml:space="preserve">, kitűzés - ellenőrzés,
épületek műszeres kitűzése,
kivitelezés végén bemérések
</t>
    </r>
  </si>
  <si>
    <t>41. Tetőfedés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</si>
  <si>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</si>
  <si>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rPr>
        <b/>
        <sz val="10"/>
        <rFont val="Arial Narrow"/>
        <family val="2"/>
        <charset val="238"/>
      </rPr>
      <t>Oldalfalvakolat készítése,</t>
    </r>
    <r>
      <rPr>
        <sz val="10"/>
        <rFont val="Arial Narrow"/>
        <family val="2"/>
        <charset val="238"/>
      </rPr>
      <t xml:space="preserve">
gépi felhordással,
zsákos kiszerelésű szárazhabarcsból,
sima, könnyített mész-cement vakolat,
</t>
    </r>
    <r>
      <rPr>
        <b/>
        <sz val="10"/>
        <rFont val="Arial Narrow"/>
        <family val="2"/>
        <charset val="238"/>
      </rPr>
      <t>1,5 cm vastagságban, simítva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Baumit GV 25
Mész-cement gépi belső alapvakolat</t>
    </r>
    <r>
      <rPr>
        <sz val="10"/>
        <rFont val="Arial Narrow"/>
        <family val="2"/>
        <charset val="238"/>
      </rPr>
      <t xml:space="preserve">
Cikkszám: 151703
</t>
    </r>
  </si>
  <si>
    <t>Talajnedvesség elleni szigetelések</t>
  </si>
  <si>
    <t>35. Ácsmunka</t>
  </si>
  <si>
    <t>35.</t>
  </si>
  <si>
    <t>Ácsmunka</t>
  </si>
  <si>
    <t>41.</t>
  </si>
  <si>
    <t>Tetőfedés</t>
  </si>
  <si>
    <t>Üzemi víz elleni szigetelések</t>
  </si>
  <si>
    <r>
      <rPr>
        <b/>
        <sz val="10"/>
        <rFont val="Arial Narrow"/>
        <family val="2"/>
        <charset val="238"/>
      </rPr>
      <t xml:space="preserve">Szegélyléc,
laminált padló szegélyezésére,
</t>
    </r>
    <r>
      <rPr>
        <sz val="10"/>
        <rFont val="Arial Narrow"/>
        <family val="2"/>
        <charset val="238"/>
      </rPr>
      <t xml:space="preserve">kiegészítő rendszerelemekkel:
toldókkal, sarkokkal, végelzárókkal,
padlóburkolattal azonos színben
</t>
    </r>
  </si>
  <si>
    <r>
      <rPr>
        <b/>
        <sz val="10"/>
        <rFont val="Arial Narrow"/>
        <family val="2"/>
        <charset val="238"/>
      </rPr>
      <t xml:space="preserve">Hidegburkolati élvédő
</t>
    </r>
    <r>
      <rPr>
        <sz val="10"/>
        <rFont val="Arial Narrow"/>
        <family val="2"/>
        <charset val="238"/>
      </rPr>
      <t xml:space="preserve">pozitív sarkoknál
</t>
    </r>
  </si>
  <si>
    <r>
      <t xml:space="preserve">Munkahelyi depóniából
</t>
    </r>
    <r>
      <rPr>
        <b/>
        <sz val="10"/>
        <rFont val="Arial Narrow"/>
        <family val="2"/>
        <charset val="238"/>
      </rPr>
      <t>építési törmelék konténerbe rakása</t>
    </r>
    <r>
      <rPr>
        <sz val="10"/>
        <rFont val="Arial Narrow"/>
        <family val="2"/>
        <charset val="238"/>
      </rPr>
      <t xml:space="preserve">,
kézi erővel, önálló munka esetén elszámolva,
konténer szállítás nélkül
</t>
    </r>
  </si>
  <si>
    <r>
      <rPr>
        <b/>
        <sz val="10"/>
        <rFont val="Arial Narrow"/>
        <family val="2"/>
        <charset val="238"/>
      </rPr>
      <t>Bitumenes alátétlemez</t>
    </r>
    <r>
      <rPr>
        <sz val="10"/>
        <rFont val="Arial Narrow"/>
        <family val="2"/>
        <charset val="238"/>
      </rPr>
      <t xml:space="preserve"> elhelyezése
ácsszerkezet és falazott-,
vasbeton szerkezetek között
20 cm szélességben 
</t>
    </r>
  </si>
  <si>
    <r>
      <rPr>
        <b/>
        <sz val="10"/>
        <rFont val="Arial Narrow"/>
        <family val="2"/>
        <charset val="238"/>
      </rPr>
      <t xml:space="preserve">Faanyag védelme
gomba és rovarkártevő elleni
megelőző, egyidejűleg
égéskésleltető </t>
    </r>
    <r>
      <rPr>
        <sz val="10"/>
        <rFont val="Arial Narrow"/>
        <family val="2"/>
        <charset val="238"/>
      </rPr>
      <t xml:space="preserve">
mázolásos, vagy szórásos technológiával
felhordott anyaggal
</t>
    </r>
    <r>
      <rPr>
        <b/>
        <sz val="10"/>
        <rFont val="Arial Narrow"/>
        <family val="2"/>
        <charset val="238"/>
      </rPr>
      <t>Lignotol Komplex</t>
    </r>
    <r>
      <rPr>
        <sz val="10"/>
        <rFont val="Arial Narrow"/>
        <family val="2"/>
        <charset val="238"/>
      </rPr>
      <t xml:space="preserve">
égéskésleltető, hőre habosodó, színtelen
gomba- és rovarkárosítás elleni,
faanyagvédőszer
</t>
    </r>
  </si>
  <si>
    <r>
      <rPr>
        <b/>
        <sz val="10"/>
        <rFont val="Arial Narrow"/>
        <family val="2"/>
        <charset val="238"/>
      </rPr>
      <t>Melegburkolat alatti
lépéshangszigetelés</t>
    </r>
    <r>
      <rPr>
        <sz val="10"/>
        <rFont val="Arial Narrow"/>
        <family val="2"/>
        <charset val="238"/>
      </rPr>
      <t xml:space="preserve">
Parafa- és gumiszemcse bázisú
hangszigetelő lemez padlóburkolatok alá
</t>
    </r>
    <r>
      <rPr>
        <b/>
        <sz val="10"/>
        <rFont val="Arial Narrow"/>
        <family val="2"/>
        <charset val="238"/>
      </rPr>
      <t xml:space="preserve">MAPEI Mapesonic CR - 4mm
</t>
    </r>
    <r>
      <rPr>
        <sz val="10"/>
        <rFont val="Arial Narrow"/>
        <family val="2"/>
        <charset val="238"/>
      </rPr>
      <t xml:space="preserve">4mm-es vastagságban,
ragasztóval ragasztva
</t>
    </r>
    <r>
      <rPr>
        <b/>
        <sz val="10"/>
        <rFont val="Arial Narrow"/>
        <family val="2"/>
        <charset val="238"/>
      </rPr>
      <t>MAPEI Ultrabond Eco S955</t>
    </r>
    <r>
      <rPr>
        <sz val="10"/>
        <rFont val="Arial Narrow"/>
        <family val="2"/>
        <charset val="238"/>
      </rPr>
      <t xml:space="preserve">
egykomponensű, oldószermentes,
polimerbázisú ragasztó, bézs
</t>
    </r>
  </si>
  <si>
    <r>
      <rPr>
        <sz val="11"/>
        <color theme="1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 xml:space="preserve">
Költségvetés főösszesítő - ÉPÍTÉSZET</t>
    </r>
  </si>
  <si>
    <r>
      <rPr>
        <b/>
        <sz val="10"/>
        <rFont val="Arial Narrow"/>
        <family val="2"/>
        <charset val="238"/>
      </rPr>
      <t>Hidegburkolatok aljzatelőkészítése</t>
    </r>
    <r>
      <rPr>
        <sz val="10"/>
        <rFont val="Arial Narrow"/>
        <family val="2"/>
        <charset val="238"/>
      </rPr>
      <t xml:space="preserve">
Padlóburkolat hordozószerkezetének
felületelőkészítése </t>
    </r>
    <r>
      <rPr>
        <b/>
        <sz val="10"/>
        <rFont val="Arial Narrow"/>
        <family val="2"/>
        <charset val="238"/>
      </rPr>
      <t>kültérben,</t>
    </r>
    <r>
      <rPr>
        <sz val="10"/>
        <rFont val="Arial Narrow"/>
        <family val="2"/>
        <charset val="238"/>
      </rPr>
      <t xml:space="preserve">
beton alapfelületen
simító felületkiegyenlítés készítése
3 mm átlagos rétegvastagságban
</t>
    </r>
    <r>
      <rPr>
        <b/>
        <sz val="10"/>
        <rFont val="Arial Narrow"/>
        <family val="2"/>
        <charset val="238"/>
      </rPr>
      <t xml:space="preserve">MAPEI Planitop Fast 330
</t>
    </r>
    <r>
      <rPr>
        <sz val="10"/>
        <rFont val="Arial Narrow"/>
        <family val="2"/>
        <charset val="238"/>
      </rPr>
      <t xml:space="preserve">cementkötésű kiegyenlítő habarcs, szürke
</t>
    </r>
  </si>
  <si>
    <t>BELSŐ AJTÓK</t>
  </si>
  <si>
    <r>
      <rPr>
        <b/>
        <sz val="10"/>
        <color theme="1"/>
        <rFont val="Arial Narrow"/>
        <family val="2"/>
        <charset val="238"/>
      </rPr>
      <t>Előregyártott</t>
    </r>
    <r>
      <rPr>
        <sz val="10"/>
        <color theme="1"/>
        <rFont val="Arial Narrow"/>
        <family val="2"/>
        <charset val="238"/>
      </rPr>
      <t xml:space="preserve"> azonnal terhelhető
</t>
    </r>
    <r>
      <rPr>
        <b/>
        <sz val="10"/>
        <color theme="1"/>
        <rFont val="Arial Narrow"/>
        <family val="2"/>
        <charset val="238"/>
      </rPr>
      <t xml:space="preserve">nyílásáthidaló elhelyezése </t>
    </r>
    <r>
      <rPr>
        <sz val="10"/>
        <color theme="1"/>
        <rFont val="Arial Narrow"/>
        <family val="2"/>
        <charset val="238"/>
      </rPr>
      <t xml:space="preserve">
(válaszfal áthidalók is), tartószerkezetre,
csomóponti kötés nélkül,
falazat szélességű áthidaló elemekből
a teherhordó falváll előkészítésével,
0,10 t/db tömegig,
égetett agyag-kerámia köpenyes nyílásáthidaló
</t>
    </r>
    <r>
      <rPr>
        <b/>
        <sz val="10"/>
        <color theme="1"/>
        <rFont val="Arial Narrow"/>
        <family val="2"/>
        <charset val="238"/>
      </rPr>
      <t xml:space="preserve">LEIER MDVA 100 válaszfal áthidaló </t>
    </r>
    <r>
      <rPr>
        <sz val="10"/>
        <color theme="1"/>
        <rFont val="Arial Narrow"/>
        <family val="2"/>
        <charset val="238"/>
      </rPr>
      <t xml:space="preserve">
6,5x9 cm méretben 
égetett kerámia köpenyelemmel, 100 cm,
Cikkszám: HUTMD4897
</t>
    </r>
  </si>
  <si>
    <r>
      <rPr>
        <b/>
        <sz val="10"/>
        <color theme="1"/>
        <rFont val="Arial Narrow"/>
        <family val="2"/>
        <charset val="238"/>
      </rPr>
      <t>Előregyártott</t>
    </r>
    <r>
      <rPr>
        <sz val="10"/>
        <color theme="1"/>
        <rFont val="Arial Narrow"/>
        <family val="2"/>
        <charset val="238"/>
      </rPr>
      <t xml:space="preserve"> azonnal terhelhető
</t>
    </r>
    <r>
      <rPr>
        <b/>
        <sz val="10"/>
        <color theme="1"/>
        <rFont val="Arial Narrow"/>
        <family val="2"/>
        <charset val="238"/>
      </rPr>
      <t xml:space="preserve">nyílásáthidaló elhelyezése </t>
    </r>
    <r>
      <rPr>
        <sz val="10"/>
        <color theme="1"/>
        <rFont val="Arial Narrow"/>
        <family val="2"/>
        <charset val="238"/>
      </rPr>
      <t xml:space="preserve">
(válaszfal áthidalók is), tartószerkezetre,
csomóponti kötés nélkül,
falazat szélességű áthidaló elemekből
a teherhordó falváll előkészítésével,
0,10 t/db tömegig,
égetett agyag-kerámia köpenyes nyílásáthidaló
</t>
    </r>
    <r>
      <rPr>
        <b/>
        <sz val="10"/>
        <color theme="1"/>
        <rFont val="Arial Narrow"/>
        <family val="2"/>
        <charset val="238"/>
      </rPr>
      <t xml:space="preserve">LEIER MDVA 125 válaszfal áthidaló
</t>
    </r>
    <r>
      <rPr>
        <sz val="10"/>
        <color theme="1"/>
        <rFont val="Arial Narrow"/>
        <family val="2"/>
        <charset val="238"/>
      </rPr>
      <t xml:space="preserve">6,5x9 cm méretben 
égetett kerámia köpenyelemmel, 125 cm,
Cikkszám: HUTMD4898
</t>
    </r>
  </si>
  <si>
    <t>32. Előregyártott épületszerkezeti elem elhelyezése és szerelése</t>
  </si>
  <si>
    <t>32.</t>
  </si>
  <si>
    <t>Előregyártott épületszerkezeti elem elhelyezése és szerelése</t>
  </si>
  <si>
    <r>
      <t>Festés és burkolás előtti felület előkészítés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beltérben,
</t>
    </r>
    <r>
      <rPr>
        <b/>
        <sz val="10"/>
        <rFont val="Arial Narrow"/>
        <family val="2"/>
        <charset val="238"/>
      </rPr>
      <t xml:space="preserve">gipszkarton alapfelületen
felületelőkészítő alapozó
és tapadóhíd
</t>
    </r>
    <r>
      <rPr>
        <sz val="10"/>
        <rFont val="Arial Narrow"/>
        <family val="2"/>
        <charset val="238"/>
      </rPr>
      <t xml:space="preserve">felhordása egy rétegben
</t>
    </r>
    <r>
      <rPr>
        <b/>
        <sz val="10"/>
        <rFont val="Arial Narrow"/>
        <family val="2"/>
        <charset val="238"/>
      </rPr>
      <t xml:space="preserve">LB-Knauf Mélyalapozó
</t>
    </r>
  </si>
  <si>
    <r>
      <rPr>
        <b/>
        <sz val="10"/>
        <rFont val="Arial Narrow"/>
        <family val="2"/>
        <charset val="238"/>
      </rPr>
      <t>Válaszfal építése,</t>
    </r>
    <r>
      <rPr>
        <sz val="10"/>
        <rFont val="Arial Narrow"/>
        <family val="2"/>
        <charset val="238"/>
      </rPr>
      <t xml:space="preserve">
égetett agyag-kerámia termékekből,
nútféderes elemekből,
</t>
    </r>
    <r>
      <rPr>
        <b/>
        <sz val="10"/>
        <rFont val="Arial Narrow"/>
        <family val="2"/>
        <charset val="238"/>
      </rPr>
      <t>100 mm falvastagságban,</t>
    </r>
    <r>
      <rPr>
        <sz val="10"/>
        <rFont val="Arial Narrow"/>
        <family val="2"/>
        <charset val="238"/>
      </rPr>
      <t xml:space="preserve">
500x238x100 mm-es méretű
válaszfallapból,
</t>
    </r>
    <r>
      <rPr>
        <b/>
        <sz val="10"/>
        <rFont val="Arial Narrow"/>
        <family val="2"/>
        <charset val="238"/>
      </rPr>
      <t xml:space="preserve">LEIERTHERM 10/50 N+F falazóelem,
</t>
    </r>
    <r>
      <rPr>
        <sz val="10"/>
        <rFont val="Arial Narrow"/>
        <family val="2"/>
        <charset val="238"/>
      </rPr>
      <t xml:space="preserve">Cikkszám: HUTMD1599,
falazó, meszes cementhabarcsba falazva
</t>
    </r>
  </si>
  <si>
    <r>
      <rPr>
        <b/>
        <sz val="10"/>
        <rFont val="Arial Narrow"/>
        <family val="2"/>
        <charset val="238"/>
      </rPr>
      <t>Mennyezetvakolat készítése,</t>
    </r>
    <r>
      <rPr>
        <sz val="10"/>
        <rFont val="Arial Narrow"/>
        <family val="2"/>
        <charset val="238"/>
      </rPr>
      <t xml:space="preserve">
gépi felhordással,
zsákos kiszerelésű szárazhabarcsból,
sima, könnyített mész-cement vakolat,
</t>
    </r>
    <r>
      <rPr>
        <b/>
        <sz val="10"/>
        <rFont val="Arial Narrow"/>
        <family val="2"/>
        <charset val="238"/>
      </rPr>
      <t>1,5 cm vastagságban, simítva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Baumit GV 25
Mész-cement gépi belső alapvakolat</t>
    </r>
    <r>
      <rPr>
        <sz val="10"/>
        <rFont val="Arial Narrow"/>
        <family val="2"/>
        <charset val="238"/>
      </rPr>
      <t xml:space="preserve">
Cikkszám: 151703</t>
    </r>
    <r>
      <rPr>
        <i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</si>
  <si>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Laminált padló fektetése</t>
    </r>
    <r>
      <rPr>
        <sz val="10"/>
        <rFont val="Arial Narrow"/>
        <family val="2"/>
        <charset val="238"/>
      </rPr>
      <t xml:space="preserve">
DIN EN 13329-es szabvány szerint
</t>
    </r>
    <r>
      <rPr>
        <b/>
        <sz val="10"/>
        <rFont val="Arial Narrow"/>
        <family val="2"/>
        <charset val="238"/>
      </rPr>
      <t xml:space="preserve">min AC3/23
igénybevételi osztályba sorolt, </t>
    </r>
    <r>
      <rPr>
        <sz val="10"/>
        <rFont val="Arial Narrow"/>
        <family val="2"/>
        <charset val="238"/>
      </rPr>
      <t xml:space="preserve">
min. 8mm-es vastagságú,
nagy tömörségű farostlemez alapanyagú,
4 oldalán fózolt kialakítással
</t>
    </r>
    <r>
      <rPr>
        <i/>
        <sz val="10"/>
        <rFont val="Arial Narrow"/>
        <family val="2"/>
        <charset val="238"/>
      </rPr>
      <t>megrendelői igényeknek megfelelően
egyénileg választott színben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</si>
  <si>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Hegesztett betonacél háló szerelése
</t>
    </r>
    <r>
      <rPr>
        <sz val="10"/>
        <rFont val="Arial Narrow"/>
        <family val="2"/>
        <charset val="238"/>
      </rPr>
      <t xml:space="preserve">aljzatszerkezetbe
FERALPI Sp6K1515 építési síkháló;
5,00 x 2,15 m; 150 x 150 mm osztással
Ø 6,00 / 6,00 BHB55.50
</t>
    </r>
  </si>
  <si>
    <r>
      <rPr>
        <b/>
        <sz val="10"/>
        <rFont val="Arial Narrow"/>
        <family val="2"/>
        <charset val="238"/>
      </rPr>
      <t>Üvegszövet háló</t>
    </r>
    <r>
      <rPr>
        <sz val="10"/>
        <rFont val="Arial Narrow"/>
        <family val="2"/>
        <charset val="238"/>
      </rPr>
      <t xml:space="preserve"> elhelyezése,
beltérben, függőleges felületen,
sík anyagváltásnál
110 g / m2 terület súlyú, 
10 x 10 mm raszterű kék üvegszövet háló,
vakolatok állékonyságának növelésére
min. 30cm-es túlnyúlással minden irányban
</t>
    </r>
    <r>
      <rPr>
        <i/>
        <sz val="10"/>
        <rFont val="Arial Narrow"/>
        <family val="2"/>
        <charset val="238"/>
      </rPr>
      <t xml:space="preserve">síkváltásoknál erősítésként
</t>
    </r>
  </si>
  <si>
    <r>
      <rPr>
        <b/>
        <sz val="10"/>
        <rFont val="Arial Narrow"/>
        <family val="2"/>
        <charset val="238"/>
      </rPr>
      <t>Ragasztóhabarcs - 
greslap padlóburkolat alá</t>
    </r>
    <r>
      <rPr>
        <sz val="10"/>
        <rFont val="Arial Narrow"/>
        <family val="2"/>
        <charset val="238"/>
      </rPr>
      <t xml:space="preserve">
Fokozott terhelhetőségű,
lecsúszásmentes, nyújtott nyitott idejű,
cementkötésű flexibilis ragasztóhabarcs
kerámia burkolólapokhoz.
</t>
    </r>
    <r>
      <rPr>
        <b/>
        <sz val="10"/>
        <rFont val="Arial Narrow"/>
        <family val="2"/>
        <charset val="238"/>
      </rPr>
      <t xml:space="preserve">Mapei Adesilex P9 C2TE
</t>
    </r>
    <r>
      <rPr>
        <sz val="10"/>
        <rFont val="Arial Narrow"/>
        <family val="2"/>
        <charset val="238"/>
      </rPr>
      <t xml:space="preserve">cementkötésű ragasztóhabarcs
5mm-es vastagságban
</t>
    </r>
    <r>
      <rPr>
        <b/>
        <i/>
        <sz val="10"/>
        <rFont val="Arial Narrow"/>
        <family val="2"/>
        <charset val="238"/>
      </rPr>
      <t>beltérben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</si>
  <si>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Ragasztóhabarcs - 
kerámia fal- és lábazati gres burkolat alá</t>
    </r>
    <r>
      <rPr>
        <sz val="10"/>
        <rFont val="Arial Narrow"/>
        <family val="2"/>
        <charset val="238"/>
      </rPr>
      <t xml:space="preserve">
Fokozott terhelhetőségű,
lecsúszásmentes, nyújtott nyitott idejű,
cementkötésű flexibilis ragasztóhabarcs
kerámia burkolólapokhoz.
</t>
    </r>
    <r>
      <rPr>
        <b/>
        <sz val="10"/>
        <rFont val="Arial Narrow"/>
        <family val="2"/>
        <charset val="238"/>
      </rPr>
      <t xml:space="preserve">Mapei Adesilex P9 C2TE
</t>
    </r>
    <r>
      <rPr>
        <sz val="10"/>
        <rFont val="Arial Narrow"/>
        <family val="2"/>
        <charset val="238"/>
      </rPr>
      <t xml:space="preserve">cementkötésű ragasztóhabarcs
5mm-es vastagságban
</t>
    </r>
    <r>
      <rPr>
        <b/>
        <i/>
        <sz val="10"/>
        <rFont val="Arial Narrow"/>
        <family val="2"/>
        <charset val="238"/>
      </rPr>
      <t>beltérben</t>
    </r>
    <r>
      <rPr>
        <sz val="10"/>
        <rFont val="Arial Narrow"/>
        <family val="2"/>
        <charset val="238"/>
      </rPr>
      <t xml:space="preserve">
</t>
    </r>
  </si>
  <si>
    <r>
      <t xml:space="preserve">Bitumenes lemez szigetelés aljzatának
</t>
    </r>
    <r>
      <rPr>
        <b/>
        <sz val="10"/>
        <rFont val="Arial Narrow"/>
        <family val="2"/>
        <charset val="238"/>
      </rPr>
      <t>kellősítés</t>
    </r>
    <r>
      <rPr>
        <sz val="10"/>
        <rFont val="Arial Narrow"/>
        <family val="2"/>
        <charset val="238"/>
      </rPr>
      <t xml:space="preserve">e, egy rétegben,
</t>
    </r>
    <r>
      <rPr>
        <b/>
        <sz val="10"/>
        <rFont val="Arial Narrow"/>
        <family val="2"/>
        <charset val="238"/>
      </rPr>
      <t>függőleges felületen</t>
    </r>
    <r>
      <rPr>
        <sz val="10"/>
        <rFont val="Arial Narrow"/>
        <family val="2"/>
        <charset val="238"/>
      </rPr>
      <t xml:space="preserve">
oldószeres hideg bitumenmázzal
(száraz felületen)
</t>
    </r>
    <r>
      <rPr>
        <b/>
        <sz val="10"/>
        <rFont val="Arial Narrow"/>
        <family val="2"/>
        <charset val="238"/>
      </rPr>
      <t>ICOPAL SIPLAST PRIMER</t>
    </r>
    <r>
      <rPr>
        <sz val="10"/>
        <rFont val="Arial Narrow"/>
        <family val="2"/>
        <charset val="238"/>
      </rPr>
      <t xml:space="preserve">
Speed SBS oldószeres bitumenes alapozó
</t>
    </r>
  </si>
  <si>
    <r>
      <t xml:space="preserve">Bitumenes lemez szigetelés aljzatának
</t>
    </r>
    <r>
      <rPr>
        <b/>
        <sz val="10"/>
        <rFont val="Arial Narrow"/>
        <family val="2"/>
        <charset val="238"/>
      </rPr>
      <t>kellősítés</t>
    </r>
    <r>
      <rPr>
        <sz val="10"/>
        <rFont val="Arial Narrow"/>
        <family val="2"/>
        <charset val="238"/>
      </rPr>
      <t xml:space="preserve">e,
egy rétegben, </t>
    </r>
    <r>
      <rPr>
        <b/>
        <sz val="10"/>
        <rFont val="Arial Narrow"/>
        <family val="2"/>
        <charset val="238"/>
      </rPr>
      <t>vízszintes felületen</t>
    </r>
    <r>
      <rPr>
        <sz val="10"/>
        <rFont val="Arial Narrow"/>
        <family val="2"/>
        <charset val="238"/>
      </rPr>
      <t xml:space="preserve">,
oldószeres hideg bitumenmázzal
(száraz felületen)
</t>
    </r>
    <r>
      <rPr>
        <b/>
        <sz val="10"/>
        <rFont val="Arial Narrow"/>
        <family val="2"/>
        <charset val="238"/>
      </rPr>
      <t xml:space="preserve">ICOPAL SIPLAST PRIMER </t>
    </r>
    <r>
      <rPr>
        <sz val="10"/>
        <rFont val="Arial Narrow"/>
        <family val="2"/>
        <charset val="238"/>
      </rPr>
      <t xml:space="preserve">Speed 
SBS oldószeres bitumenes alapozó
</t>
    </r>
  </si>
  <si>
    <r>
      <rPr>
        <b/>
        <sz val="10"/>
        <rFont val="Arial Narrow"/>
        <family val="2"/>
        <charset val="238"/>
      </rPr>
      <t>Hőhídmentesítő elhelyezése</t>
    </r>
    <r>
      <rPr>
        <sz val="10"/>
        <rFont val="Arial Narrow"/>
        <family val="2"/>
        <charset val="238"/>
      </rPr>
      <t xml:space="preserve">
homlokzati ajtók küszöb kialakításánál
</t>
    </r>
    <r>
      <rPr>
        <b/>
        <sz val="10"/>
        <rFont val="Arial Narrow"/>
        <family val="2"/>
        <charset val="238"/>
      </rPr>
      <t>5 + 3 cm vtg. Bachl Kombitherm</t>
    </r>
    <r>
      <rPr>
        <sz val="10"/>
        <rFont val="Arial Narrow"/>
        <family val="2"/>
        <charset val="238"/>
      </rPr>
      <t xml:space="preserve"> 
hőhídmentesítő elem
</t>
    </r>
  </si>
  <si>
    <r>
      <rPr>
        <b/>
        <sz val="10"/>
        <rFont val="Arial Narrow"/>
        <family val="2"/>
        <charset val="238"/>
      </rPr>
      <t>Tapadóhíd képzése</t>
    </r>
    <r>
      <rPr>
        <sz val="10"/>
        <rFont val="Arial Narrow"/>
        <family val="2"/>
        <charset val="238"/>
      </rPr>
      <t xml:space="preserve">
gyári zsákos gúzanyaggal,
kézi erővel</t>
    </r>
    <r>
      <rPr>
        <b/>
        <sz val="10"/>
        <rFont val="Arial Narrow"/>
        <family val="2"/>
        <charset val="238"/>
      </rPr>
      <t xml:space="preserve">
Baumit Vorspritzer előfröcskölő 2 mm,
</t>
    </r>
    <r>
      <rPr>
        <sz val="10"/>
        <rFont val="Arial Narrow"/>
        <family val="2"/>
        <charset val="238"/>
      </rPr>
      <t>Cikkszám: 151602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külső</t>
    </r>
    <r>
      <rPr>
        <b/>
        <sz val="10"/>
        <rFont val="Arial Narrow"/>
        <family val="2"/>
        <charset val="238"/>
      </rPr>
      <t>-</t>
    </r>
    <r>
      <rPr>
        <sz val="10"/>
        <rFont val="Arial Narrow"/>
        <family val="2"/>
        <charset val="238"/>
      </rPr>
      <t xml:space="preserve">belső vakolt alá téglán, monolit vb. felületen
</t>
    </r>
  </si>
  <si>
    <r>
      <rPr>
        <b/>
        <sz val="10"/>
        <rFont val="Arial Narrow"/>
        <family val="2"/>
        <charset val="238"/>
      </rPr>
      <t>Talajnedvesség elleni padlószigetelés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Alsó </t>
    </r>
    <r>
      <rPr>
        <sz val="10"/>
        <rFont val="Arial Narrow"/>
        <family val="2"/>
        <charset val="238"/>
      </rPr>
      <t xml:space="preserve">réteg szigetelés készítése,
egy réteg bitumenes lemezzel,
</t>
    </r>
    <r>
      <rPr>
        <b/>
        <sz val="10"/>
        <rFont val="Arial Narrow"/>
        <family val="2"/>
        <charset val="238"/>
      </rPr>
      <t>vízszintes felületen,</t>
    </r>
    <r>
      <rPr>
        <sz val="10"/>
        <rFont val="Arial Narrow"/>
        <family val="2"/>
        <charset val="238"/>
      </rPr>
      <t xml:space="preserve">
minimum 3,0 mm vastag
elasztomerbitumenes (SBS modifikált)
lemezzel, az aljzathoz foltonként
vagy sávokban olvasztásos ragasztással,
az átlapolásoknál teljes felületű
hegesztéssel fektetve
</t>
    </r>
    <r>
      <rPr>
        <b/>
        <sz val="10"/>
        <rFont val="Arial Narrow"/>
        <family val="2"/>
        <charset val="238"/>
      </rPr>
      <t>ICOPAL VILLAS E-G 4 F/K,</t>
    </r>
    <r>
      <rPr>
        <sz val="10"/>
        <rFont val="Arial Narrow"/>
        <family val="2"/>
        <charset val="238"/>
      </rPr>
      <t xml:space="preserve">
üvegszövet hordozórétegű,
4 mm névleges vastagságú,
elasztomerbitumenes
(SBS modifikált) lemez
</t>
    </r>
  </si>
  <si>
    <t>Hőszigetelések, technológiai elválasztó rétegek, peremszigetelések, párazáró fóliák</t>
  </si>
  <si>
    <r>
      <t xml:space="preserve">D e l y  György
</t>
    </r>
    <r>
      <rPr>
        <sz val="11"/>
        <color theme="1"/>
        <rFont val="Arial Narrow"/>
        <family val="2"/>
        <charset val="238"/>
      </rPr>
      <t xml:space="preserve">felelős tervező
É /1 10-0006
</t>
    </r>
  </si>
  <si>
    <r>
      <t xml:space="preserve">Acélfelületek mázolása
</t>
    </r>
    <r>
      <rPr>
        <b/>
        <sz val="10"/>
        <rFont val="Arial Narrow"/>
        <family val="2"/>
        <charset val="238"/>
      </rPr>
      <t>Korróziógátló alapozás</t>
    </r>
    <r>
      <rPr>
        <sz val="10"/>
        <rFont val="Arial Narrow"/>
        <family val="2"/>
        <charset val="238"/>
      </rPr>
      <t xml:space="preserve">
rácson, korláton, kerítésen, sodronyhálón,
műgyanta kötőanyagú, oldószertartalmú festékkel
2× </t>
    </r>
    <r>
      <rPr>
        <b/>
        <sz val="10"/>
        <rFont val="Arial Narrow"/>
        <family val="2"/>
        <charset val="238"/>
      </rPr>
      <t>Supralux Tiszakorr</t>
    </r>
    <r>
      <rPr>
        <sz val="10"/>
        <rFont val="Arial Narrow"/>
        <family val="2"/>
        <charset val="238"/>
      </rPr>
      <t xml:space="preserve"> vas- és könnyűfém alapozó, törtfehér, 
kültérben, korlátok
</t>
    </r>
  </si>
  <si>
    <t>Csapadékvíz elleni szigetelések</t>
  </si>
  <si>
    <t>Magastető hőszigetelése</t>
  </si>
  <si>
    <t>Lapostető hőszigetelése</t>
  </si>
  <si>
    <r>
      <rPr>
        <b/>
        <sz val="10"/>
        <rFont val="Arial Narrow"/>
        <family val="2"/>
        <charset val="238"/>
      </rPr>
      <t>Ragasztóhabarcs - 
greslap padlóburkolat alá
MAPEI Keraflex LIGHT S1 flexibilis</t>
    </r>
    <r>
      <rPr>
        <sz val="10"/>
        <rFont val="Arial Narrow"/>
        <family val="2"/>
        <charset val="238"/>
      </rPr>
      <t xml:space="preserve">
fokozott terhelhetőségű,
lecsúszásmentes,
nyújtott nyitott idejű, cementkötésű,
alakváltozásra képes ragasztóhabarcs,
</t>
    </r>
    <r>
      <rPr>
        <b/>
        <sz val="10"/>
        <rFont val="Arial Narrow"/>
        <family val="2"/>
        <charset val="238"/>
      </rPr>
      <t>fehér színű</t>
    </r>
    <r>
      <rPr>
        <sz val="10"/>
        <rFont val="Arial Narrow"/>
        <family val="2"/>
        <charset val="238"/>
      </rPr>
      <t xml:space="preserve">
5mm-es vastagságban,
</t>
    </r>
    <r>
      <rPr>
        <b/>
        <i/>
        <sz val="10"/>
        <rFont val="Arial Narrow"/>
        <family val="2"/>
        <charset val="238"/>
      </rPr>
      <t>kültérben</t>
    </r>
    <r>
      <rPr>
        <i/>
        <sz val="10"/>
        <rFont val="Arial Narrow"/>
        <family val="2"/>
        <charset val="238"/>
      </rPr>
      <t xml:space="preserve"> padló és lábazat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</si>
  <si>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Lúgálló üvegszövetháló</t>
    </r>
    <r>
      <rPr>
        <sz val="10"/>
        <rFont val="Arial Narrow"/>
        <family val="2"/>
        <charset val="238"/>
      </rPr>
      <t xml:space="preserve">
vízzáró védő - és repedésgátló rétegek,
szigetelő bevonatok,
cementkötésű simító-
és kiegyenlítő-habarcsok
megerősítésére,
</t>
    </r>
    <r>
      <rPr>
        <b/>
        <sz val="10"/>
        <rFont val="Arial Narrow"/>
        <family val="2"/>
        <charset val="238"/>
      </rPr>
      <t xml:space="preserve">teljes felületű Mapenet 150
</t>
    </r>
    <r>
      <rPr>
        <sz val="10"/>
        <rFont val="Arial Narrow"/>
        <family val="2"/>
        <charset val="238"/>
      </rPr>
      <t xml:space="preserve">üvegszövet háló erősítés
</t>
    </r>
    <r>
      <rPr>
        <i/>
        <sz val="10"/>
        <rFont val="Arial Narrow"/>
        <family val="2"/>
        <charset val="238"/>
      </rPr>
      <t>kültér padló és lábazat</t>
    </r>
    <r>
      <rPr>
        <sz val="10"/>
        <rFont val="Arial Narrow"/>
        <family val="2"/>
        <charset val="238"/>
      </rPr>
      <t xml:space="preserve">
</t>
    </r>
  </si>
  <si>
    <r>
      <t xml:space="preserve">Gres lapburkolat alatti </t>
    </r>
    <r>
      <rPr>
        <b/>
        <sz val="10"/>
        <rFont val="Arial Narrow"/>
        <family val="2"/>
        <charset val="238"/>
      </rPr>
      <t>padlószigetelés</t>
    </r>
    <r>
      <rPr>
        <sz val="10"/>
        <rFont val="Arial Narrow"/>
        <family val="2"/>
        <charset val="238"/>
      </rPr>
      <t xml:space="preserve">
bevonatszigeteléssel, </t>
    </r>
    <r>
      <rPr>
        <b/>
        <sz val="10"/>
        <rFont val="Arial Narrow"/>
        <family val="2"/>
        <charset val="238"/>
      </rPr>
      <t>két rétegben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minimum 2,5 mm száraz
rétegvastagságú 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MAPEI Mapelastic
kétkomponensű
rugalmas szigetelőhabarcs</t>
    </r>
    <r>
      <rPr>
        <sz val="10"/>
        <rFont val="Arial Narrow"/>
        <family val="2"/>
        <charset val="238"/>
      </rPr>
      <t xml:space="preserve">
glettvassal vagy simítóval felhordva
lábazat-, ill. 2.9, 2.10 rétegrendeknél
10 cm-es lábazati magasságig felvezetve
</t>
    </r>
    <r>
      <rPr>
        <b/>
        <i/>
        <sz val="10"/>
        <rFont val="Arial Narrow"/>
        <family val="2"/>
        <charset val="238"/>
      </rPr>
      <t>kültérben</t>
    </r>
    <r>
      <rPr>
        <sz val="10"/>
        <rFont val="Arial Narrow"/>
        <family val="2"/>
        <charset val="238"/>
      </rPr>
      <t xml:space="preserve">
</t>
    </r>
  </si>
  <si>
    <r>
      <t xml:space="preserve">Üzemi és használati víz elleni bevonatszigetelések
</t>
    </r>
    <r>
      <rPr>
        <b/>
        <sz val="10"/>
        <rFont val="Arial Narrow"/>
        <family val="2"/>
        <charset val="238"/>
      </rPr>
      <t>Dilatációs hézag kitöltése</t>
    </r>
    <r>
      <rPr>
        <sz val="10"/>
        <rFont val="Arial Narrow"/>
        <family val="2"/>
        <charset val="238"/>
      </rPr>
      <t xml:space="preserve">, zártcellás, habosított polietilén zsinórral
</t>
    </r>
    <r>
      <rPr>
        <b/>
        <sz val="10"/>
        <rFont val="Arial Narrow"/>
        <family val="2"/>
        <charset val="238"/>
      </rPr>
      <t>MAPEFOAM  15 mm</t>
    </r>
    <r>
      <rPr>
        <sz val="10"/>
        <rFont val="Arial Narrow"/>
        <family val="2"/>
        <charset val="238"/>
      </rPr>
      <t xml:space="preserve"> átmérőjű
kültér
</t>
    </r>
  </si>
  <si>
    <t>3250 Pétervására, Szabadság tér 1.</t>
  </si>
  <si>
    <t>Eged István</t>
  </si>
  <si>
    <t>polgármester</t>
  </si>
  <si>
    <t>ÓVODABŐVÍTÉS, BÖLCSŐDEÉPÍTÉS</t>
  </si>
  <si>
    <t>Pétervására, Kossuth Lajos u. 1.</t>
  </si>
  <si>
    <t>hrsz.: 1106/2</t>
  </si>
  <si>
    <r>
      <rPr>
        <b/>
        <sz val="10"/>
        <rFont val="Arial Narrow"/>
        <family val="2"/>
        <charset val="238"/>
      </rPr>
      <t>Építési törmelék</t>
    </r>
    <r>
      <rPr>
        <sz val="10"/>
        <rFont val="Arial Narrow"/>
        <family val="2"/>
        <charset val="238"/>
      </rPr>
      <t xml:space="preserve"> konténeres
</t>
    </r>
    <r>
      <rPr>
        <b/>
        <sz val="10"/>
        <rFont val="Arial Narrow"/>
        <family val="2"/>
        <charset val="238"/>
      </rPr>
      <t>elszállítása, lerakása, lerakóhelyi díjjal,</t>
    </r>
    <r>
      <rPr>
        <sz val="10"/>
        <rFont val="Arial Narrow"/>
        <family val="2"/>
        <charset val="238"/>
      </rPr>
      <t xml:space="preserve">
12,0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-es konténerbe
</t>
    </r>
  </si>
  <si>
    <r>
      <t xml:space="preserve">Aljzat készítése esztrichből
</t>
    </r>
    <r>
      <rPr>
        <b/>
        <sz val="10"/>
        <rFont val="Arial Narrow"/>
        <family val="2"/>
        <charset val="238"/>
      </rPr>
      <t xml:space="preserve">Úsztatott esztrich készítése,
cementbázisú esztrichből,
</t>
    </r>
    <r>
      <rPr>
        <sz val="10"/>
        <rFont val="Arial Narrow"/>
        <family val="2"/>
        <charset val="238"/>
      </rPr>
      <t xml:space="preserve">középhálós vasalással (külön tételben),
peremszigeteléssel (külön tételben),
min. 30 m2-es meződilatációval,
</t>
    </r>
    <r>
      <rPr>
        <b/>
        <sz val="10"/>
        <rFont val="Arial Narrow"/>
        <family val="2"/>
        <charset val="238"/>
      </rPr>
      <t>C16/20 min. osztályú betonból,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6 cm vastagságban</t>
    </r>
    <r>
      <rPr>
        <sz val="10"/>
        <rFont val="Arial Narrow"/>
        <family val="2"/>
        <charset val="238"/>
      </rPr>
      <t xml:space="preserve">
</t>
    </r>
  </si>
  <si>
    <r>
      <t xml:space="preserve">Bontási munkák
</t>
    </r>
    <r>
      <rPr>
        <b/>
        <sz val="10"/>
        <color theme="1"/>
        <rFont val="Arial Narrow"/>
        <family val="2"/>
        <charset val="238"/>
      </rPr>
      <t>Vasbeton fal</t>
    </r>
    <r>
      <rPr>
        <sz val="10"/>
        <color theme="1"/>
        <rFont val="Arial Narrow"/>
        <family val="2"/>
        <charset val="238"/>
      </rPr>
      <t xml:space="preserve"> bontása,
25 cm vastagság felett,
C16/20 betonminőségig
</t>
    </r>
  </si>
  <si>
    <r>
      <rPr>
        <i/>
        <sz val="10"/>
        <color theme="1"/>
        <rFont val="Arial Narrow"/>
        <family val="2"/>
        <charset val="238"/>
      </rPr>
      <t>Bontási munkák</t>
    </r>
    <r>
      <rPr>
        <sz val="10"/>
        <color theme="1"/>
        <rFont val="Arial Narrow"/>
        <family val="2"/>
        <charset val="238"/>
      </rPr>
      <t xml:space="preserve">
</t>
    </r>
    <r>
      <rPr>
        <b/>
        <sz val="10"/>
        <color theme="1"/>
        <rFont val="Arial Narrow"/>
        <family val="2"/>
        <charset val="238"/>
      </rPr>
      <t xml:space="preserve">Beton aljzatok bontása </t>
    </r>
    <r>
      <rPr>
        <sz val="10"/>
        <color theme="1"/>
        <rFont val="Arial Narrow"/>
        <family val="2"/>
        <charset val="238"/>
      </rPr>
      <t xml:space="preserve">
10 cm vastagságig,
kavicsbetonból, salakbetonból
(belső átalakítás)
</t>
    </r>
  </si>
  <si>
    <r>
      <rPr>
        <i/>
        <sz val="10"/>
        <color theme="1"/>
        <rFont val="Arial Narrow"/>
        <family val="2"/>
        <charset val="238"/>
      </rPr>
      <t>Bontási munkák</t>
    </r>
    <r>
      <rPr>
        <sz val="10"/>
        <color theme="1"/>
        <rFont val="Arial Narrow"/>
        <family val="2"/>
        <charset val="238"/>
      </rPr>
      <t xml:space="preserve">
</t>
    </r>
    <r>
      <rPr>
        <b/>
        <sz val="10"/>
        <color theme="1"/>
        <rFont val="Arial Narrow"/>
        <family val="2"/>
        <charset val="238"/>
      </rPr>
      <t xml:space="preserve">Járdák bontása </t>
    </r>
    <r>
      <rPr>
        <sz val="10"/>
        <color theme="1"/>
        <rFont val="Arial Narrow"/>
        <family val="2"/>
        <charset val="238"/>
      </rPr>
      <t xml:space="preserve">
10 cm vastagság felett,
kavicsbetonból
</t>
    </r>
  </si>
  <si>
    <r>
      <rPr>
        <b/>
        <sz val="10"/>
        <rFont val="Arial Narrow"/>
        <family val="2"/>
        <charset val="238"/>
      </rPr>
      <t>Lejtést adó beton aljzat készítése,</t>
    </r>
    <r>
      <rPr>
        <sz val="10"/>
        <rFont val="Arial Narrow"/>
        <family val="2"/>
        <charset val="238"/>
      </rPr>
      <t xml:space="preserve">
kézi továbbítással és bedolgozással,
merev aljzatra, tartószerkezetre,
léccel lehúzva,</t>
    </r>
    <r>
      <rPr>
        <b/>
        <sz val="10"/>
        <rFont val="Arial Narrow"/>
        <family val="2"/>
        <charset val="238"/>
      </rPr>
      <t xml:space="preserve"> 0,5 %-os lejtésben</t>
    </r>
    <r>
      <rPr>
        <sz val="10"/>
        <rFont val="Arial Narrow"/>
        <family val="2"/>
        <charset val="238"/>
      </rPr>
      <t xml:space="preserve">,
</t>
    </r>
    <r>
      <rPr>
        <b/>
        <sz val="10"/>
        <rFont val="Arial Narrow"/>
        <family val="2"/>
        <charset val="238"/>
      </rPr>
      <t xml:space="preserve">C30/37 XF1 min. osztályú betonból,
</t>
    </r>
    <r>
      <rPr>
        <sz val="10"/>
        <rFont val="Arial Narrow"/>
        <family val="2"/>
        <charset val="238"/>
      </rPr>
      <t xml:space="preserve">aljzattal összhangban; min.9,0 m2-ként dilatálva,
külön tételben kiírt peremszigeteléssel
</t>
    </r>
    <r>
      <rPr>
        <i/>
        <sz val="10"/>
        <rFont val="Arial Narrow"/>
        <family val="2"/>
        <charset val="238"/>
      </rPr>
      <t>terasz; fedett-nyitott előter; belépő</t>
    </r>
    <r>
      <rPr>
        <sz val="10"/>
        <rFont val="Arial Narrow"/>
        <family val="2"/>
        <charset val="238"/>
      </rPr>
      <t xml:space="preserve">
</t>
    </r>
  </si>
  <si>
    <r>
      <t xml:space="preserve">Lejtést adó beton aljzat készítése,
</t>
    </r>
    <r>
      <rPr>
        <sz val="10"/>
        <rFont val="Arial Narrow"/>
        <family val="2"/>
        <charset val="238"/>
      </rPr>
      <t>kézi továbbítással
és bedolgozással, merev aljzatra,
tartószerkezetre, léccel lehúzva,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változó mértékű lejtéssel, </t>
    </r>
    <r>
      <rPr>
        <b/>
        <sz val="10"/>
        <rFont val="Arial Narrow"/>
        <family val="2"/>
        <charset val="238"/>
      </rPr>
      <t xml:space="preserve">
500g/m</t>
    </r>
    <r>
      <rPr>
        <b/>
        <sz val="10"/>
        <rFont val="Calibri"/>
        <family val="2"/>
        <charset val="238"/>
      </rPr>
      <t>³</t>
    </r>
    <r>
      <rPr>
        <b/>
        <sz val="10"/>
        <rFont val="Arial Narrow"/>
        <family val="2"/>
        <charset val="238"/>
      </rPr>
      <t xml:space="preserve"> könnyűbetonból
</t>
    </r>
    <r>
      <rPr>
        <sz val="10"/>
        <rFont val="Arial Narrow"/>
        <family val="2"/>
        <charset val="238"/>
      </rPr>
      <t>tető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</si>
  <si>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color theme="1"/>
        <rFont val="Arial Narrow"/>
        <family val="2"/>
        <charset val="238"/>
      </rPr>
      <t>Előregyártott</t>
    </r>
    <r>
      <rPr>
        <sz val="10"/>
        <color theme="1"/>
        <rFont val="Arial Narrow"/>
        <family val="2"/>
        <charset val="238"/>
      </rPr>
      <t xml:space="preserve"> azonnal terhelhető
</t>
    </r>
    <r>
      <rPr>
        <b/>
        <sz val="10"/>
        <color theme="1"/>
        <rFont val="Arial Narrow"/>
        <family val="2"/>
        <charset val="238"/>
      </rPr>
      <t xml:space="preserve">nyílásáthidaló elhelyezése </t>
    </r>
    <r>
      <rPr>
        <sz val="10"/>
        <color theme="1"/>
        <rFont val="Arial Narrow"/>
        <family val="2"/>
        <charset val="238"/>
      </rPr>
      <t xml:space="preserve">
(válaszfal áthidalók is), tartószerkezetre,
csomóponti kötés nélkül,
falazat szélességű áthidaló elemekből
a teherhordó falváll előkészítésével,
0,10 t/db tömegig,
égetett agyag-kerámia köpenyes nyílásáthidaló
</t>
    </r>
    <r>
      <rPr>
        <b/>
        <sz val="10"/>
        <color theme="1"/>
        <rFont val="Arial Narrow"/>
        <family val="2"/>
        <charset val="238"/>
      </rPr>
      <t>LEIER MDVA 200 válaszfal</t>
    </r>
    <r>
      <rPr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áthidaló</t>
    </r>
    <r>
      <rPr>
        <sz val="10"/>
        <color theme="1"/>
        <rFont val="Arial Narrow"/>
        <family val="2"/>
        <charset val="238"/>
      </rPr>
      <t xml:space="preserve">
6,5x9 cm méretben 
égetett kerámia köpenyelemmel, 200 cm, Cikkszám: HUTMD4901
</t>
    </r>
  </si>
  <si>
    <r>
      <rPr>
        <b/>
        <sz val="10"/>
        <color theme="1"/>
        <rFont val="Arial Narrow"/>
        <family val="2"/>
        <charset val="238"/>
      </rPr>
      <t>Előregyártott</t>
    </r>
    <r>
      <rPr>
        <sz val="10"/>
        <color theme="1"/>
        <rFont val="Arial Narrow"/>
        <family val="2"/>
        <charset val="238"/>
      </rPr>
      <t xml:space="preserve"> azonnal terhelhető
</t>
    </r>
    <r>
      <rPr>
        <b/>
        <sz val="10"/>
        <color theme="1"/>
        <rFont val="Arial Narrow"/>
        <family val="2"/>
        <charset val="238"/>
      </rPr>
      <t xml:space="preserve">nyílásáthidaló elhelyezése </t>
    </r>
    <r>
      <rPr>
        <sz val="10"/>
        <color theme="1"/>
        <rFont val="Arial Narrow"/>
        <family val="2"/>
        <charset val="238"/>
      </rPr>
      <t xml:space="preserve">
(válaszfal áthidalók is), tartószerkezetre,
csomóponti kötés nélkül,
falazat szélességű áthidaló elemekből
a teherhordó falváll előkészítésével,
0,10 t/db tömegig,
égetett agyag-kerámia köpenyes nyílásáthidaló
</t>
    </r>
    <r>
      <rPr>
        <b/>
        <sz val="10"/>
        <color theme="1"/>
        <rFont val="Arial Narrow"/>
        <family val="2"/>
        <charset val="238"/>
      </rPr>
      <t xml:space="preserve">LEIER MDVA 150 válaszfal áthidaló
</t>
    </r>
    <r>
      <rPr>
        <sz val="10"/>
        <color theme="1"/>
        <rFont val="Arial Narrow"/>
        <family val="2"/>
        <charset val="238"/>
      </rPr>
      <t xml:space="preserve">6,5x9 cm méretben 
égetett kerámia köpenyelemmel, 150 cm,
Cikkszám: HUTMD4899
</t>
    </r>
  </si>
  <si>
    <r>
      <t xml:space="preserve">Teherhordó és kitöltő falazat készítése,
égetett agyag-kerámia termékekből,
normál elemekből,
</t>
    </r>
    <r>
      <rPr>
        <b/>
        <sz val="10"/>
        <color theme="1"/>
        <rFont val="Arial Narrow"/>
        <family val="2"/>
        <charset val="238"/>
      </rPr>
      <t>300 mm falvastagságban</t>
    </r>
    <r>
      <rPr>
        <sz val="10"/>
        <color theme="1"/>
        <rFont val="Arial Narrow"/>
        <family val="2"/>
        <charset val="238"/>
      </rPr>
      <t xml:space="preserve">,
300x175x140 mm-es méretű
kézi falazóblokkból,
falazó, cementes mészhabarcsba falazva
</t>
    </r>
    <r>
      <rPr>
        <b/>
        <sz val="10"/>
        <color theme="1"/>
        <rFont val="Arial Narrow"/>
        <family val="2"/>
        <charset val="238"/>
      </rPr>
      <t>B 30-as kézi falazóblokk</t>
    </r>
    <r>
      <rPr>
        <sz val="10"/>
        <color theme="1"/>
        <rFont val="Arial Narrow"/>
        <family val="2"/>
        <charset val="238"/>
      </rPr>
      <t xml:space="preserve"> 
300x175x140 mm I.o.M 1 (Hf10-mc) falazó, cementes mészhabarcs
</t>
    </r>
    <r>
      <rPr>
        <i/>
        <sz val="10"/>
        <color theme="1"/>
        <rFont val="Arial Narrow"/>
        <family val="2"/>
        <charset val="238"/>
      </rPr>
      <t>attikafal</t>
    </r>
    <r>
      <rPr>
        <sz val="10"/>
        <color theme="1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</si>
  <si>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Előfalazatok,</t>
    </r>
    <r>
      <rPr>
        <sz val="10"/>
        <rFont val="Arial Narrow"/>
        <family val="2"/>
        <charset val="238"/>
      </rPr>
      <t xml:space="preserve"> épületgépészeti takarások készítése, pórusbeton termékekből,
normál elemekből,
</t>
    </r>
    <r>
      <rPr>
        <b/>
        <sz val="10"/>
        <rFont val="Arial Narrow"/>
        <family val="2"/>
        <charset val="238"/>
      </rPr>
      <t>50 mm falvastagságban</t>
    </r>
    <r>
      <rPr>
        <sz val="10"/>
        <rFont val="Arial Narrow"/>
        <family val="2"/>
        <charset val="238"/>
      </rPr>
      <t xml:space="preserve">,
600×200×50 mm-es elemekkel,
hagyományos falazóhabarcsba falazva (fugavastagság 10 mm)
</t>
    </r>
    <r>
      <rPr>
        <b/>
        <sz val="10"/>
        <rFont val="Arial Narrow"/>
        <family val="2"/>
        <charset val="238"/>
      </rPr>
      <t>Ytong Pef-5 jelű</t>
    </r>
    <r>
      <rPr>
        <sz val="10"/>
        <rFont val="Arial Narrow"/>
        <family val="2"/>
        <charset val="238"/>
      </rPr>
      <t xml:space="preserve">, 600x200x50 mm méretű elemekből,M 2,5 (Hf30-cm) falazó, meszes cementhabarcsba
</t>
    </r>
  </si>
  <si>
    <r>
      <rPr>
        <b/>
        <sz val="10"/>
        <color theme="1"/>
        <rFont val="Arial Narrow"/>
        <family val="2"/>
        <charset val="238"/>
      </rPr>
      <t>Válaszfal bontása</t>
    </r>
    <r>
      <rPr>
        <sz val="10"/>
        <color theme="1"/>
        <rFont val="Arial Narrow"/>
        <family val="2"/>
        <charset val="238"/>
      </rPr>
      <t xml:space="preserve">,
égetett agyag-kerámia termékekből,
erősítő pillérrel vagy erősítő pillér nélkül falazva,
</t>
    </r>
    <r>
      <rPr>
        <b/>
        <sz val="10"/>
        <color theme="1"/>
        <rFont val="Arial Narrow"/>
        <family val="2"/>
        <charset val="238"/>
      </rPr>
      <t>üreges kerámia válaszfaltéglából</t>
    </r>
    <r>
      <rPr>
        <sz val="10"/>
        <color theme="1"/>
        <rFont val="Arial Narrow"/>
        <family val="2"/>
        <charset val="238"/>
      </rPr>
      <t xml:space="preserve">,
</t>
    </r>
    <r>
      <rPr>
        <b/>
        <sz val="10"/>
        <color theme="1"/>
        <rFont val="Arial Narrow"/>
        <family val="2"/>
        <charset val="238"/>
      </rPr>
      <t>10 cm vastagsági</t>
    </r>
    <r>
      <rPr>
        <sz val="10"/>
        <color theme="1"/>
        <rFont val="Arial Narrow"/>
        <family val="2"/>
        <charset val="238"/>
      </rPr>
      <t xml:space="preserve">g,
falazó, cementes mészhabarcsból falazva
</t>
    </r>
  </si>
  <si>
    <r>
      <t xml:space="preserve">Bontási munkák
</t>
    </r>
    <r>
      <rPr>
        <b/>
        <sz val="10"/>
        <color theme="1"/>
        <rFont val="Arial Narrow"/>
        <family val="2"/>
        <charset val="238"/>
      </rPr>
      <t>Nyílásbontás</t>
    </r>
    <r>
      <rPr>
        <sz val="10"/>
        <color theme="1"/>
        <rFont val="Arial Narrow"/>
        <family val="2"/>
        <charset val="238"/>
      </rPr>
      <t xml:space="preserve">,
égetett-agyag kerámia
teherhordó, tömör téglafalban
</t>
    </r>
  </si>
  <si>
    <r>
      <t xml:space="preserve">Javítások, pótlások
</t>
    </r>
    <r>
      <rPr>
        <b/>
        <sz val="10"/>
        <rFont val="Arial Narrow"/>
        <family val="2"/>
        <charset val="238"/>
      </rPr>
      <t>Válaszfal,égetett</t>
    </r>
    <r>
      <rPr>
        <sz val="10"/>
        <rFont val="Arial Narrow"/>
        <family val="2"/>
        <charset val="238"/>
      </rPr>
      <t xml:space="preserve"> agyag-kerámia termékekből,erősítő pillérrel vagy erősítő pillér nélkül </t>
    </r>
    <r>
      <rPr>
        <b/>
        <sz val="10"/>
        <rFont val="Arial Narrow"/>
        <family val="2"/>
        <charset val="238"/>
      </rPr>
      <t>falazva,nyílásbefalazás,</t>
    </r>
    <r>
      <rPr>
        <sz val="10"/>
        <rFont val="Arial Narrow"/>
        <family val="2"/>
        <charset val="238"/>
      </rPr>
      <t xml:space="preserve"> nyílásszűkítés vagy kisebb falpótlások,
</t>
    </r>
    <r>
      <rPr>
        <b/>
        <sz val="10"/>
        <rFont val="Arial Narrow"/>
        <family val="2"/>
        <charset val="238"/>
      </rPr>
      <t>10 cm vastagsággal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>válaszfallapból</t>
    </r>
    <r>
      <rPr>
        <sz val="10"/>
        <rFont val="Arial Narrow"/>
        <family val="2"/>
        <charset val="238"/>
      </rPr>
      <t xml:space="preserve">
falazó, cementes mészhabarcsból falazva
Válaszfaltégla 400x200x100 mm I.o.
M 1 (Hf10-mc) falazó, cementes mészhabarcs
</t>
    </r>
  </si>
  <si>
    <r>
      <rPr>
        <b/>
        <sz val="10"/>
        <rFont val="Arial Narrow"/>
        <family val="2"/>
        <charset val="238"/>
      </rPr>
      <t>Teherhordó</t>
    </r>
    <r>
      <rPr>
        <sz val="10"/>
        <rFont val="Arial Narrow"/>
        <family val="2"/>
        <charset val="238"/>
      </rPr>
      <t xml:space="preserve"> és kitöltő falazat készítése,
égetett agyag-kerámia termékekből,
nútféderes elemekből,
</t>
    </r>
    <r>
      <rPr>
        <b/>
        <sz val="10"/>
        <rFont val="Arial Narrow"/>
        <family val="2"/>
        <charset val="238"/>
      </rPr>
      <t>380 mm falvastagságban,</t>
    </r>
    <r>
      <rPr>
        <sz val="10"/>
        <rFont val="Arial Narrow"/>
        <family val="2"/>
        <charset val="238"/>
      </rPr>
      <t xml:space="preserve">
380x250x238 mm-es méretű
kézi falazóblokkból,
falazó, meszes cementhabarcsba falazva
LEIERTHERM 38 N+F falazóelem, méret: 380×250×238 mm T100
(Hf30-cm) falazó, meszes cementhabarcs
</t>
    </r>
  </si>
  <si>
    <r>
      <rPr>
        <b/>
        <sz val="10"/>
        <color theme="1"/>
        <rFont val="Arial Narrow"/>
        <family val="2"/>
        <charset val="238"/>
      </rPr>
      <t>Fa fedélszékek</t>
    </r>
    <r>
      <rPr>
        <sz val="10"/>
        <color theme="1"/>
        <rFont val="Arial Narrow"/>
        <family val="2"/>
        <charset val="238"/>
      </rPr>
      <t xml:space="preserve">
Fa tetőszerkezetek, bármely rendszerben
I.o. </t>
    </r>
    <r>
      <rPr>
        <b/>
        <sz val="10"/>
        <color theme="1"/>
        <rFont val="Arial Narrow"/>
        <family val="2"/>
        <charset val="238"/>
      </rPr>
      <t>fűrészelt</t>
    </r>
    <r>
      <rPr>
        <sz val="10"/>
        <color theme="1"/>
        <rFont val="Arial Narrow"/>
        <family val="2"/>
        <charset val="238"/>
      </rPr>
      <t xml:space="preserve"> fából, C24-es minőségben,
</t>
    </r>
    <r>
      <rPr>
        <b/>
        <sz val="10"/>
        <color theme="1"/>
        <rFont val="Arial Narrow"/>
        <family val="2"/>
        <charset val="238"/>
      </rPr>
      <t xml:space="preserve">0,037-0,042 m3/m2
</t>
    </r>
    <r>
      <rPr>
        <sz val="10"/>
        <color theme="1"/>
        <rFont val="Arial Narrow"/>
        <family val="2"/>
        <charset val="238"/>
      </rPr>
      <t xml:space="preserve">bedolgozott famennyiség között
(átjáró)
</t>
    </r>
  </si>
  <si>
    <r>
      <rPr>
        <b/>
        <sz val="10"/>
        <color theme="1"/>
        <rFont val="Arial Narrow"/>
        <family val="2"/>
        <charset val="238"/>
      </rPr>
      <t>Fa fedélszékek</t>
    </r>
    <r>
      <rPr>
        <sz val="10"/>
        <color theme="1"/>
        <rFont val="Arial Narrow"/>
        <family val="2"/>
        <charset val="238"/>
      </rPr>
      <t xml:space="preserve">
Fa tetőszerkezetek, bármely rendszerben
I.o. </t>
    </r>
    <r>
      <rPr>
        <b/>
        <sz val="10"/>
        <color theme="1"/>
        <rFont val="Arial Narrow"/>
        <family val="2"/>
        <charset val="238"/>
      </rPr>
      <t>fűrészelt</t>
    </r>
    <r>
      <rPr>
        <sz val="10"/>
        <color theme="1"/>
        <rFont val="Arial Narrow"/>
        <family val="2"/>
        <charset val="238"/>
      </rPr>
      <t xml:space="preserve"> fából, C24-es minőségben,
</t>
    </r>
    <r>
      <rPr>
        <b/>
        <sz val="10"/>
        <color theme="1"/>
        <rFont val="Arial Narrow"/>
        <family val="2"/>
        <charset val="238"/>
      </rPr>
      <t xml:space="preserve">0,043-0,050 m3/m2
</t>
    </r>
    <r>
      <rPr>
        <sz val="10"/>
        <color theme="1"/>
        <rFont val="Arial Narrow"/>
        <family val="2"/>
        <charset val="238"/>
      </rPr>
      <t xml:space="preserve">bedolgozott famennyiség között
(átalakítás)
</t>
    </r>
  </si>
  <si>
    <r>
      <rPr>
        <b/>
        <sz val="10"/>
        <color theme="1"/>
        <rFont val="Arial Narrow"/>
        <family val="2"/>
        <charset val="238"/>
      </rPr>
      <t>Fa fedélszékek</t>
    </r>
    <r>
      <rPr>
        <sz val="10"/>
        <color theme="1"/>
        <rFont val="Arial Narrow"/>
        <family val="2"/>
        <charset val="238"/>
      </rPr>
      <t xml:space="preserve">
Fa tetőszerkezetek, bármely rendszerben
I.o. </t>
    </r>
    <r>
      <rPr>
        <b/>
        <sz val="10"/>
        <color theme="1"/>
        <rFont val="Arial Narrow"/>
        <family val="2"/>
        <charset val="238"/>
      </rPr>
      <t>gyalult</t>
    </r>
    <r>
      <rPr>
        <sz val="10"/>
        <color theme="1"/>
        <rFont val="Arial Narrow"/>
        <family val="2"/>
        <charset val="238"/>
      </rPr>
      <t xml:space="preserve"> fából, C24-es minőségben,
</t>
    </r>
    <r>
      <rPr>
        <b/>
        <sz val="10"/>
        <color theme="1"/>
        <rFont val="Arial Narrow"/>
        <family val="2"/>
        <charset val="238"/>
      </rPr>
      <t xml:space="preserve">0,043-0,050 m3/m2
</t>
    </r>
    <r>
      <rPr>
        <sz val="10"/>
        <color theme="1"/>
        <rFont val="Arial Narrow"/>
        <family val="2"/>
        <charset val="238"/>
      </rPr>
      <t xml:space="preserve">bedolgozott famennyiség között
(előtető bölcsőde)
</t>
    </r>
  </si>
  <si>
    <r>
      <rPr>
        <b/>
        <sz val="10"/>
        <color theme="1"/>
        <rFont val="Arial Narrow"/>
        <family val="2"/>
        <charset val="238"/>
      </rPr>
      <t>Fa fedélszékek</t>
    </r>
    <r>
      <rPr>
        <sz val="10"/>
        <color theme="1"/>
        <rFont val="Arial Narrow"/>
        <family val="2"/>
        <charset val="238"/>
      </rPr>
      <t xml:space="preserve">
Fa tetőszerkezetek, bármely rendszerben
I.o. </t>
    </r>
    <r>
      <rPr>
        <b/>
        <sz val="10"/>
        <color theme="1"/>
        <rFont val="Arial Narrow"/>
        <family val="2"/>
        <charset val="238"/>
      </rPr>
      <t>gyalult</t>
    </r>
    <r>
      <rPr>
        <sz val="10"/>
        <color theme="1"/>
        <rFont val="Arial Narrow"/>
        <family val="2"/>
        <charset val="238"/>
      </rPr>
      <t xml:space="preserve"> fából, C24-es minőségben,
</t>
    </r>
    <r>
      <rPr>
        <b/>
        <sz val="10"/>
        <color theme="1"/>
        <rFont val="Arial Narrow"/>
        <family val="2"/>
        <charset val="238"/>
      </rPr>
      <t xml:space="preserve">0,061-0,070 m3/m2
</t>
    </r>
    <r>
      <rPr>
        <sz val="10"/>
        <color theme="1"/>
        <rFont val="Arial Narrow"/>
        <family val="2"/>
        <charset val="238"/>
      </rPr>
      <t xml:space="preserve">bedolgozott famennyiség között
(előtető óvoda)
</t>
    </r>
  </si>
  <si>
    <r>
      <t xml:space="preserve">Tetőfólia- és alátétlemez-terítés
</t>
    </r>
    <r>
      <rPr>
        <b/>
        <sz val="10"/>
        <rFont val="Arial Narrow"/>
        <family val="2"/>
        <charset val="238"/>
      </rPr>
      <t>DÖRKEN DELTA MAXX</t>
    </r>
    <r>
      <rPr>
        <sz val="10"/>
        <rFont val="Arial Narrow"/>
        <family val="2"/>
        <charset val="238"/>
      </rPr>
      <t xml:space="preserve">
Vízzáró-páraáteresztő alátétfólia,
másodlagos csapadékvíz elleni szigetelés,
nagy szakítószilárdságú poliészterfríz
páraáteresztő PU réteggel kombinálva,
15 cm-es átfedéssel terítve,
átlapolásoknál, áttöréseknél
</t>
    </r>
    <r>
      <rPr>
        <b/>
        <sz val="10"/>
        <rFont val="Arial Narrow"/>
        <family val="2"/>
        <charset val="238"/>
      </rPr>
      <t>MULTI-BAND</t>
    </r>
    <r>
      <rPr>
        <sz val="10"/>
        <rFont val="Arial Narrow"/>
        <family val="2"/>
        <charset val="238"/>
      </rPr>
      <t xml:space="preserve">
univerzális ragasztószalaggal
(ellenléc külön tételben számolandó)
1,5 m × 50 m
</t>
    </r>
    <r>
      <rPr>
        <i/>
        <sz val="10"/>
        <rFont val="Arial Narrow"/>
        <family val="2"/>
        <charset val="238"/>
      </rPr>
      <t xml:space="preserve">(átjáró; átalakítás)
</t>
    </r>
  </si>
  <si>
    <r>
      <t xml:space="preserve">Deszkázás - ereszdeszkázás
</t>
    </r>
    <r>
      <rPr>
        <sz val="10"/>
        <rFont val="Arial Narrow"/>
        <family val="2"/>
        <charset val="238"/>
      </rPr>
      <t xml:space="preserve">2 cm vtg. 20 cm széles 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gyalult, hornyolt deszkával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külön tételben kiírt felületkezeléssel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</si>
  <si>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Eresz homlokdeszkázás</t>
    </r>
    <r>
      <rPr>
        <sz val="10"/>
        <rFont val="Arial Narrow"/>
        <family val="2"/>
        <charset val="238"/>
      </rPr>
      <t xml:space="preserve"> 
2 cm vtg. 20 cm széles 
gyalult, látszó faszerkezet,
külön tételben kiírt felületkezeléssel
(átjáró; átalakítás)
</t>
    </r>
  </si>
  <si>
    <r>
      <rPr>
        <b/>
        <sz val="10"/>
        <rFont val="Arial Narrow"/>
        <family val="2"/>
        <charset val="238"/>
      </rPr>
      <t>Gerinc deszka</t>
    </r>
    <r>
      <rPr>
        <sz val="10"/>
        <rFont val="Arial Narrow"/>
        <family val="2"/>
        <charset val="238"/>
      </rPr>
      <t xml:space="preserve">
szellőzetetett gerinc kialakításánál 
15 cm széles (álló, két oldalon)
(átalakítás)
 </t>
    </r>
  </si>
  <si>
    <r>
      <rPr>
        <b/>
        <sz val="10"/>
        <rFont val="Arial Narrow"/>
        <family val="2"/>
        <charset val="238"/>
      </rPr>
      <t>Látszó felületű
faanyag lángmentesítés</t>
    </r>
    <r>
      <rPr>
        <sz val="10"/>
        <rFont val="Arial Narrow"/>
        <family val="2"/>
        <charset val="238"/>
      </rPr>
      <t xml:space="preserve">
Faanyag gomba és rovarkártevő
elleni megelőző,
egyidejűleg égéskésleltető
védelme merítéses, bemártásos,
fürösztéses technológiával
felhordott anyaggal
</t>
    </r>
    <r>
      <rPr>
        <b/>
        <sz val="10"/>
        <rFont val="Arial Narrow"/>
        <family val="2"/>
        <charset val="238"/>
      </rPr>
      <t xml:space="preserve">kültéri égéskésleltető, gomba-,
és rovarkárosítás elleni,
</t>
    </r>
    <r>
      <rPr>
        <sz val="10"/>
        <rFont val="Arial Narrow"/>
        <family val="2"/>
        <charset val="238"/>
      </rPr>
      <t xml:space="preserve">faanyagvédő szer,
</t>
    </r>
    <r>
      <rPr>
        <b/>
        <sz val="10"/>
        <rFont val="Arial Narrow"/>
        <family val="2"/>
        <charset val="238"/>
      </rPr>
      <t xml:space="preserve">Pyroplast HW (színtelen)
</t>
    </r>
    <r>
      <rPr>
        <sz val="10"/>
        <rFont val="Arial Narrow"/>
        <family val="2"/>
        <charset val="238"/>
      </rPr>
      <t xml:space="preserve">égéskésleltető, hőre habosodó,
gomba- és rovarkárosítás elleni
faanyagvédő szerrel, ecsetelés vagy
szórásos technológiával,
min. 2 rtg.-ben felhordott anyaggal
hőre habosodó, </t>
    </r>
    <r>
      <rPr>
        <b/>
        <sz val="10"/>
        <rFont val="Arial Narrow"/>
        <family val="2"/>
        <charset val="238"/>
      </rPr>
      <t xml:space="preserve">színtelen
</t>
    </r>
    <r>
      <rPr>
        <sz val="10"/>
        <rFont val="Arial Narrow"/>
        <family val="2"/>
        <charset val="238"/>
      </rPr>
      <t/>
    </r>
  </si>
  <si>
    <r>
      <rPr>
        <b/>
        <sz val="10"/>
        <rFont val="Arial Narrow"/>
        <family val="2"/>
        <charset val="238"/>
      </rPr>
      <t>Vakolat alapozók</t>
    </r>
    <r>
      <rPr>
        <sz val="10"/>
        <rFont val="Arial Narrow"/>
        <family val="2"/>
        <charset val="238"/>
      </rPr>
      <t xml:space="preserve">
 felhordása, kézi erővel
</t>
    </r>
    <r>
      <rPr>
        <b/>
        <sz val="10"/>
        <rFont val="Arial Narrow"/>
        <family val="2"/>
        <charset val="238"/>
      </rPr>
      <t>LB-Knauf  Kontakt Poren</t>
    </r>
    <r>
      <rPr>
        <sz val="10"/>
        <rFont val="Arial Narrow"/>
        <family val="2"/>
        <charset val="238"/>
      </rPr>
      <t xml:space="preserve"> 
Ytong alapozó
 </t>
    </r>
  </si>
  <si>
    <r>
      <rPr>
        <b/>
        <sz val="10"/>
        <rFont val="Arial Narrow"/>
        <family val="2"/>
        <charset val="238"/>
      </rPr>
      <t>Vékonyvakolat alapozók</t>
    </r>
    <r>
      <rPr>
        <sz val="10"/>
        <rFont val="Arial Narrow"/>
        <family val="2"/>
        <charset val="238"/>
      </rPr>
      <t xml:space="preserve"> felhordása, 
kézi erővel
</t>
    </r>
    <r>
      <rPr>
        <b/>
        <sz val="10"/>
        <rFont val="Arial Narrow"/>
        <family val="2"/>
        <charset val="238"/>
      </rPr>
      <t>Sto-Putzgrund natur</t>
    </r>
    <r>
      <rPr>
        <sz val="10"/>
        <rFont val="Arial Narrow"/>
        <family val="2"/>
        <charset val="238"/>
      </rPr>
      <t xml:space="preserve">, töltött, pigmentált, diszperziós közbenső vakolat, 00801-118
</t>
    </r>
  </si>
  <si>
    <r>
      <rPr>
        <b/>
        <sz val="10"/>
        <rFont val="Arial Narrow"/>
        <family val="2"/>
        <charset val="238"/>
      </rPr>
      <t>Lábazati vakolatok</t>
    </r>
    <r>
      <rPr>
        <sz val="10"/>
        <rFont val="Arial Narrow"/>
        <family val="2"/>
        <charset val="238"/>
      </rPr>
      <t xml:space="preserve">;
vékonyvakolatok, színvakolatok felhordása
alapozott, előkészített </t>
    </r>
    <r>
      <rPr>
        <b/>
        <sz val="10"/>
        <rFont val="Arial Narrow"/>
        <family val="2"/>
        <charset val="238"/>
      </rPr>
      <t>függőleges</t>
    </r>
    <r>
      <rPr>
        <sz val="10"/>
        <rFont val="Arial Narrow"/>
        <family val="2"/>
        <charset val="238"/>
      </rPr>
      <t xml:space="preserve"> felületre,
vödrös kiszerelésű anyagból,
szilikon vékonyvakolat készítése, egy rétegben,
</t>
    </r>
    <r>
      <rPr>
        <b/>
        <sz val="10"/>
        <rFont val="Arial Narrow"/>
        <family val="2"/>
        <charset val="238"/>
      </rPr>
      <t>1,5 mm-es szemcsemérettel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StoSilco K 1,5 mm</t>
    </r>
    <r>
      <rPr>
        <sz val="10"/>
        <rFont val="Arial Narrow"/>
        <family val="2"/>
        <charset val="238"/>
      </rPr>
      <t xml:space="preserve">
szilikongyanta kötésű,</t>
    </r>
    <r>
      <rPr>
        <b/>
        <sz val="10"/>
        <rFont val="Arial Narrow"/>
        <family val="2"/>
        <charset val="238"/>
      </rPr>
      <t xml:space="preserve">
kapart struktúrájú </t>
    </r>
    <r>
      <rPr>
        <sz val="10"/>
        <rFont val="Arial Narrow"/>
        <family val="2"/>
        <charset val="238"/>
      </rPr>
      <t xml:space="preserve">fedővakolat
szín: StoColor System (barna)
</t>
    </r>
  </si>
  <si>
    <r>
      <t xml:space="preserve">Vékonyvakolatok, színvakolatok felhordása
alapozott, előkészített </t>
    </r>
    <r>
      <rPr>
        <b/>
        <sz val="10"/>
        <rFont val="Arial Narrow"/>
        <family val="2"/>
        <charset val="238"/>
      </rPr>
      <t>függőleges</t>
    </r>
    <r>
      <rPr>
        <sz val="10"/>
        <rFont val="Arial Narrow"/>
        <family val="2"/>
        <charset val="238"/>
      </rPr>
      <t xml:space="preserve"> felületre,
vödrös kiszerelésű anyagból,
szilikát vékonyvakolat készítése, egy rétegben,
</t>
    </r>
    <r>
      <rPr>
        <b/>
        <sz val="10"/>
        <rFont val="Arial Narrow"/>
        <family val="2"/>
        <charset val="238"/>
      </rPr>
      <t>1,5 mm-es szemcsemérettel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StoStolit K 1,5 mm</t>
    </r>
    <r>
      <rPr>
        <sz val="10"/>
        <rFont val="Arial Narrow"/>
        <family val="2"/>
        <charset val="238"/>
      </rPr>
      <t xml:space="preserve"> 
szerves kötésű,
</t>
    </r>
    <r>
      <rPr>
        <b/>
        <sz val="10"/>
        <rFont val="Arial Narrow"/>
        <family val="2"/>
        <charset val="238"/>
      </rPr>
      <t xml:space="preserve">kapart struktúrájú </t>
    </r>
    <r>
      <rPr>
        <sz val="10"/>
        <rFont val="Arial Narrow"/>
        <family val="2"/>
        <charset val="238"/>
      </rPr>
      <t xml:space="preserve">fedővakolat,
szín: C1 színcsoport 
(meglévő vékonyvakolatal azonos színben)
</t>
    </r>
  </si>
  <si>
    <r>
      <t xml:space="preserve">Vékonyvakolatok, színvakolatok felhordása
alapozott, előkészített </t>
    </r>
    <r>
      <rPr>
        <b/>
        <sz val="10"/>
        <rFont val="Arial Narrow"/>
        <family val="2"/>
        <charset val="238"/>
      </rPr>
      <t>vízszintes</t>
    </r>
    <r>
      <rPr>
        <sz val="10"/>
        <rFont val="Arial Narrow"/>
        <family val="2"/>
        <charset val="238"/>
      </rPr>
      <t xml:space="preserve"> felületre,
vödrös kiszerelésű anyagból,
szilikát vékonyvakolat készítése, egy rétegben,
</t>
    </r>
    <r>
      <rPr>
        <b/>
        <sz val="10"/>
        <rFont val="Arial Narrow"/>
        <family val="2"/>
        <charset val="238"/>
      </rPr>
      <t>1,5 mm-es szemcsemérettel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StoStolit K 1,5 mm</t>
    </r>
    <r>
      <rPr>
        <sz val="10"/>
        <rFont val="Arial Narrow"/>
        <family val="2"/>
        <charset val="238"/>
      </rPr>
      <t xml:space="preserve"> 
szerves kötésű,
</t>
    </r>
    <r>
      <rPr>
        <b/>
        <sz val="10"/>
        <rFont val="Arial Narrow"/>
        <family val="2"/>
        <charset val="238"/>
      </rPr>
      <t xml:space="preserve">kapart struktúrájú </t>
    </r>
    <r>
      <rPr>
        <sz val="10"/>
        <rFont val="Arial Narrow"/>
        <family val="2"/>
        <charset val="238"/>
      </rPr>
      <t xml:space="preserve">fedővakolat,
szín: C1 színcsoport 
(meglévő vékonyvakolatal azonos színben)
</t>
    </r>
  </si>
  <si>
    <r>
      <rPr>
        <b/>
        <sz val="10"/>
        <rFont val="Arial Narrow"/>
        <family val="2"/>
        <charset val="238"/>
      </rPr>
      <t>Üvegszövet háló elhelyezése</t>
    </r>
    <r>
      <rPr>
        <sz val="10"/>
        <rFont val="Arial Narrow"/>
        <family val="2"/>
        <charset val="238"/>
      </rPr>
      <t xml:space="preserve">,
függőleges, vízszintes, ferde vagy íves felületen
</t>
    </r>
    <r>
      <rPr>
        <b/>
        <sz val="10"/>
        <rFont val="Arial Narrow"/>
        <family val="2"/>
        <charset val="238"/>
      </rPr>
      <t xml:space="preserve">Sto-Glasfasergewebe 
160 g/m2 </t>
    </r>
    <r>
      <rPr>
        <sz val="10"/>
        <rFont val="Arial Narrow"/>
        <family val="2"/>
        <charset val="238"/>
      </rPr>
      <t xml:space="preserve">felülettömegű,
lúgálló üvegszövet erősítő háló, 6x6 lyukmérettel
Cikkszám: 02036-005
</t>
    </r>
  </si>
  <si>
    <r>
      <rPr>
        <b/>
        <sz val="10"/>
        <rFont val="Arial Narrow"/>
        <family val="2"/>
        <charset val="238"/>
      </rPr>
      <t xml:space="preserve">Lábazati indítóprofil </t>
    </r>
    <r>
      <rPr>
        <sz val="10"/>
        <rFont val="Arial Narrow"/>
        <family val="2"/>
        <charset val="238"/>
      </rPr>
      <t xml:space="preserve">- vezetősín
tervezett beépítési vonalnak megfelelően
kb. 30-33 cm távolságonként a háttérszerkezetre dűbelezve
10 vtg. hőszigeteléshez
</t>
    </r>
  </si>
  <si>
    <r>
      <rPr>
        <b/>
        <sz val="10"/>
        <rFont val="Arial Narrow"/>
        <family val="2"/>
        <charset val="238"/>
      </rPr>
      <t>Sarok dilatációs profil</t>
    </r>
    <r>
      <rPr>
        <sz val="10"/>
        <rFont val="Arial Narrow"/>
        <family val="2"/>
        <charset val="238"/>
      </rPr>
      <t xml:space="preserve">
homlokzati felületek dilatációjához, üvegszövettel
</t>
    </r>
    <r>
      <rPr>
        <b/>
        <sz val="10"/>
        <rFont val="Arial Narrow"/>
        <family val="2"/>
        <charset val="238"/>
      </rPr>
      <t xml:space="preserve">Sto-Dehnfugenprofil Typ V
30 mm </t>
    </r>
    <r>
      <rPr>
        <sz val="10"/>
        <rFont val="Arial Narrow"/>
        <family val="2"/>
        <charset val="238"/>
      </rPr>
      <t xml:space="preserve">dilatáció szélességhez
</t>
    </r>
    <r>
      <rPr>
        <b/>
        <sz val="10"/>
        <rFont val="Arial Narrow"/>
        <family val="2"/>
        <charset val="238"/>
      </rPr>
      <t>Sto Seal F505</t>
    </r>
    <r>
      <rPr>
        <sz val="10"/>
        <rFont val="Arial Narrow"/>
        <family val="2"/>
        <charset val="238"/>
      </rPr>
      <t xml:space="preserve"> rugalmas massza kitöltéssel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</si>
  <si>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Vakolat elválasztó profil</t>
    </r>
    <r>
      <rPr>
        <sz val="10"/>
        <rFont val="Arial Narrow"/>
        <family val="2"/>
        <charset val="238"/>
      </rPr>
      <t xml:space="preserve">
hőszigetelő renszer vízszintes irányú váltásnál
vékonyvakolat elválasztó profil
</t>
    </r>
    <r>
      <rPr>
        <b/>
        <sz val="10"/>
        <rFont val="Arial Narrow"/>
        <family val="2"/>
        <charset val="238"/>
      </rPr>
      <t xml:space="preserve">Sto-Dehnfugenprofil Typ V
30 mm </t>
    </r>
    <r>
      <rPr>
        <sz val="10"/>
        <rFont val="Arial Narrow"/>
        <family val="2"/>
        <charset val="238"/>
      </rPr>
      <t xml:space="preserve">dilatáció szélességhez
</t>
    </r>
    <r>
      <rPr>
        <b/>
        <sz val="10"/>
        <rFont val="Arial Narrow"/>
        <family val="2"/>
        <charset val="238"/>
      </rPr>
      <t>Sto Seal F505</t>
    </r>
    <r>
      <rPr>
        <sz val="10"/>
        <rFont val="Arial Narrow"/>
        <family val="2"/>
        <charset val="238"/>
      </rPr>
      <t xml:space="preserve"> rugalmas massza kitöltéssel</t>
    </r>
    <r>
      <rPr>
        <b/>
        <sz val="10"/>
        <rFont val="Arial Narrow"/>
        <family val="2"/>
        <charset val="238"/>
      </rPr>
      <t xml:space="preserve">
</t>
    </r>
  </si>
  <si>
    <r>
      <t xml:space="preserve">Kültéri vakolóprofil 
</t>
    </r>
    <r>
      <rPr>
        <sz val="10"/>
        <rFont val="Arial Narrow"/>
        <family val="2"/>
        <charset val="238"/>
      </rPr>
      <t>üvegszövettel,</t>
    </r>
    <r>
      <rPr>
        <b/>
        <sz val="10"/>
        <rFont val="Arial Narrow"/>
        <family val="2"/>
        <charset val="238"/>
      </rPr>
      <t xml:space="preserve"> vékonyvakolathoz,</t>
    </r>
    <r>
      <rPr>
        <sz val="10"/>
        <rFont val="Arial Narrow"/>
        <family val="2"/>
        <charset val="238"/>
      </rPr>
      <t xml:space="preserve">
90°-os sarok esetén
pozitív sarkoknál, nyílászáróknál
előtető alatti nyílásszemöldök
</t>
    </r>
  </si>
  <si>
    <r>
      <t xml:space="preserve">Vízorros sarokvédő profil
</t>
    </r>
    <r>
      <rPr>
        <sz val="10"/>
        <rFont val="Arial Narrow"/>
        <family val="2"/>
        <charset val="238"/>
      </rPr>
      <t xml:space="preserve">műanyag, vízorros kiképzésű sarokelem
</t>
    </r>
    <r>
      <rPr>
        <b/>
        <sz val="10"/>
        <rFont val="Arial Narrow"/>
        <family val="2"/>
        <charset val="238"/>
      </rPr>
      <t xml:space="preserve">vékonyvakolathoz
</t>
    </r>
    <r>
      <rPr>
        <sz val="10"/>
        <rFont val="Arial Narrow"/>
        <family val="2"/>
        <charset val="238"/>
      </rPr>
      <t xml:space="preserve">vízszintes sarkok képzéséhez,
visszaugró homlokzatok, nyílásszemöldök
</t>
    </r>
  </si>
  <si>
    <r>
      <t>Bontási munkák</t>
    </r>
    <r>
      <rPr>
        <b/>
        <sz val="10"/>
        <color theme="1"/>
        <rFont val="Arial Narrow"/>
        <family val="2"/>
        <charset val="238"/>
      </rPr>
      <t xml:space="preserve">
Tetőlécezés bontása</t>
    </r>
    <r>
      <rPr>
        <sz val="10"/>
        <color theme="1"/>
        <rFont val="Arial Narrow"/>
        <family val="2"/>
        <charset val="238"/>
      </rPr>
      <t xml:space="preserve">
műanyag hullámlemez fedés alatt
</t>
    </r>
  </si>
  <si>
    <r>
      <rPr>
        <b/>
        <sz val="10"/>
        <rFont val="Arial Narrow"/>
        <family val="2"/>
        <charset val="238"/>
      </rPr>
      <t>Javítások, pótlások</t>
    </r>
    <r>
      <rPr>
        <sz val="10"/>
        <rFont val="Arial Narrow"/>
        <family val="2"/>
        <charset val="238"/>
      </rPr>
      <t xml:space="preserve">
Betonaljzatok és betonanyagú burkolatok foltszerű felvésése, javítása,
aljzatbeton javítása kavicsbetonból 6 cm vastagságban,fasimítóval eldolgozva
C20/25 - X0b(H) kissé képlékeny kavicsbeton keverék CEM 52,5 pc. D?max = 32 mm, m = 7,1 finomsági modulussal
</t>
    </r>
  </si>
  <si>
    <r>
      <rPr>
        <b/>
        <sz val="10"/>
        <color theme="1"/>
        <rFont val="Arial Narrow"/>
        <family val="2"/>
        <charset val="238"/>
      </rPr>
      <t>Gipszkarton válaszfal szerkezetek</t>
    </r>
    <r>
      <rPr>
        <sz val="10"/>
        <color theme="1"/>
        <rFont val="Arial Narrow"/>
        <family val="2"/>
        <charset val="238"/>
      </rPr>
      <t xml:space="preserve">
CW fém vázszerkezetre szerelt válaszfal hőszigeteléssel,csavarfejek és illesztések glettelve (Q2),
</t>
    </r>
    <r>
      <rPr>
        <b/>
        <sz val="10"/>
        <color theme="1"/>
        <rFont val="Arial Narrow"/>
        <family val="2"/>
        <charset val="238"/>
      </rPr>
      <t>2 x 1 rtg. normál,</t>
    </r>
    <r>
      <rPr>
        <sz val="10"/>
        <color theme="1"/>
        <rFont val="Arial Narrow"/>
        <family val="2"/>
        <charset val="238"/>
      </rPr>
      <t xml:space="preserve"> 12,5 mm vtg. gipszkarton borítással,
egyszeres,
</t>
    </r>
    <r>
      <rPr>
        <b/>
        <sz val="10"/>
        <color theme="1"/>
        <rFont val="Arial Narrow"/>
        <family val="2"/>
        <charset val="238"/>
      </rPr>
      <t>CW 75-06 mm vtg. tartóvázzal</t>
    </r>
    <r>
      <rPr>
        <sz val="10"/>
        <color theme="1"/>
        <rFont val="Arial Narrow"/>
        <family val="2"/>
        <charset val="238"/>
      </rPr>
      <t xml:space="preserve">
</t>
    </r>
    <r>
      <rPr>
        <b/>
        <sz val="10"/>
        <color theme="1"/>
        <rFont val="Arial Narrow"/>
        <family val="2"/>
        <charset val="238"/>
      </rPr>
      <t>KNAUF A 13 normál építőlemez,</t>
    </r>
    <r>
      <rPr>
        <sz val="10"/>
        <color theme="1"/>
        <rFont val="Arial Narrow"/>
        <family val="2"/>
        <charset val="238"/>
      </rPr>
      <t xml:space="preserve"> 
12,5 mm HRAK 1250/2000 Cikksz: 31307120,
ásványi szálas hőszigetelés
(kazán-raktár)
</t>
    </r>
  </si>
  <si>
    <r>
      <rPr>
        <b/>
        <sz val="10"/>
        <color theme="1"/>
        <rFont val="Arial Narrow"/>
        <family val="2"/>
        <charset val="238"/>
      </rPr>
      <t>Gipszkarton válaszfal szerkezetek</t>
    </r>
    <r>
      <rPr>
        <sz val="10"/>
        <color theme="1"/>
        <rFont val="Arial Narrow"/>
        <family val="2"/>
        <charset val="238"/>
      </rPr>
      <t xml:space="preserve">
CW fém vázszerkezetre szerelt válaszfal 
</t>
    </r>
    <r>
      <rPr>
        <b/>
        <sz val="10"/>
        <color theme="1"/>
        <rFont val="Arial Narrow"/>
        <family val="2"/>
        <charset val="238"/>
      </rPr>
      <t>1 rtg. impregnált és 2 réteg rtg. normál</t>
    </r>
    <r>
      <rPr>
        <sz val="10"/>
        <color theme="1"/>
        <rFont val="Arial Narrow"/>
        <family val="2"/>
        <charset val="238"/>
      </rPr>
      <t xml:space="preserve">, 
12,5 mm vtg. gipszkarton borítással,
hőszigeteléssel, csavarfejek és illesztések glettelve (Q2),
egyszeres,
</t>
    </r>
    <r>
      <rPr>
        <b/>
        <sz val="10"/>
        <color theme="1"/>
        <rFont val="Arial Narrow"/>
        <family val="2"/>
        <charset val="238"/>
      </rPr>
      <t>CW 75-06 mm vtg. tartóvázzal</t>
    </r>
    <r>
      <rPr>
        <sz val="10"/>
        <color theme="1"/>
        <rFont val="Arial Narrow"/>
        <family val="2"/>
        <charset val="238"/>
      </rPr>
      <t xml:space="preserve">
</t>
    </r>
    <r>
      <rPr>
        <b/>
        <sz val="10"/>
        <color theme="1"/>
        <rFont val="Arial Narrow"/>
        <family val="2"/>
        <charset val="238"/>
      </rPr>
      <t>KNAUF HA 13 impregnált építőlemez</t>
    </r>
    <r>
      <rPr>
        <sz val="10"/>
        <color theme="1"/>
        <rFont val="Arial Narrow"/>
        <family val="2"/>
        <charset val="238"/>
      </rPr>
      <t xml:space="preserve">, 
12,5 mm HRAK1250/2000 Cikkszám: 36307120,
</t>
    </r>
    <r>
      <rPr>
        <b/>
        <sz val="10"/>
        <color theme="1"/>
        <rFont val="Arial Narrow"/>
        <family val="2"/>
        <charset val="238"/>
      </rPr>
      <t xml:space="preserve">KNAUF A 13 normál építőlemez, </t>
    </r>
    <r>
      <rPr>
        <sz val="10"/>
        <color theme="1"/>
        <rFont val="Arial Narrow"/>
        <family val="2"/>
        <charset val="238"/>
      </rPr>
      <t xml:space="preserve">
12,5 mm HRAK 1250/2000 Cikksz: 31307120,
ásványi szálas hőszigetelés
</t>
    </r>
  </si>
  <si>
    <r>
      <rPr>
        <b/>
        <sz val="10"/>
        <rFont val="Arial Narrow"/>
        <family val="2"/>
        <charset val="238"/>
      </rPr>
      <t>Zárlécezés</t>
    </r>
    <r>
      <rPr>
        <sz val="10"/>
        <rFont val="Arial Narrow"/>
        <family val="2"/>
        <charset val="238"/>
      </rPr>
      <t xml:space="preserve">
fogópárok alsó síkján
50x75mm-es fenyő ellenléc
(átjáró)
</t>
    </r>
  </si>
  <si>
    <r>
      <rPr>
        <b/>
        <sz val="10"/>
        <color theme="1"/>
        <rFont val="Arial Narrow"/>
        <family val="2"/>
        <charset val="238"/>
      </rPr>
      <t>Homlokzati</t>
    </r>
    <r>
      <rPr>
        <sz val="10"/>
        <color theme="1"/>
        <rFont val="Arial Narrow"/>
        <family val="2"/>
        <charset val="238"/>
      </rPr>
      <t xml:space="preserve"> szerelt </t>
    </r>
    <r>
      <rPr>
        <b/>
        <sz val="10"/>
        <color theme="1"/>
        <rFont val="Arial Narrow"/>
        <family val="2"/>
        <charset val="238"/>
      </rPr>
      <t>fal</t>
    </r>
    <r>
      <rPr>
        <sz val="10"/>
        <color theme="1"/>
        <rFont val="Arial Narrow"/>
        <family val="2"/>
        <charset val="238"/>
      </rPr>
      <t xml:space="preserve"> szerkezetek
</t>
    </r>
    <r>
      <rPr>
        <b/>
        <sz val="10"/>
        <color theme="1"/>
        <rFont val="Arial Narrow"/>
        <family val="2"/>
        <charset val="238"/>
      </rPr>
      <t>CW 50/50 mm vtg. vízszintes tartóvázzal</t>
    </r>
    <r>
      <rPr>
        <sz val="10"/>
        <color theme="1"/>
        <rFont val="Arial Narrow"/>
        <family val="2"/>
        <charset val="238"/>
      </rPr>
      <t xml:space="preserve">
Lb-Knauf Aquapanel Outdoor kültéri cementkötésű építőlemez burkolat,
F6 réteg (ácsszerkezeti elemek lezárása)
</t>
    </r>
  </si>
  <si>
    <t>46. Üvegezés</t>
  </si>
  <si>
    <r>
      <t>Tetőszerkezetek üvegezése
Üregkamrás vagy tömör polikarbonát
bel- és kültéri lap rögzítése meglévő váz szerkezetre
takaró elemmel ellátott 
alumínium</t>
    </r>
    <r>
      <rPr>
        <b/>
        <sz val="10"/>
        <rFont val="Arial Narrow"/>
        <family val="2"/>
        <charset val="238"/>
      </rPr>
      <t xml:space="preserve"> leszorító idommal
300 mm </t>
    </r>
    <r>
      <rPr>
        <sz val="10"/>
        <rFont val="Arial Narrow"/>
        <family val="2"/>
        <charset val="238"/>
      </rPr>
      <t xml:space="preserve">szorító csavarokkal
</t>
    </r>
  </si>
  <si>
    <r>
      <t xml:space="preserve">Tetőszerkezetek üvegezése
Üregkamrás vagy tömör polikarbonát
bel- és kültéri lapok beépítéséhez
</t>
    </r>
    <r>
      <rPr>
        <b/>
        <sz val="10"/>
        <rFont val="Arial Narrow"/>
        <family val="2"/>
        <charset val="238"/>
      </rPr>
      <t>felső</t>
    </r>
    <r>
      <rPr>
        <sz val="10"/>
        <rFont val="Arial Narrow"/>
        <family val="2"/>
        <charset val="238"/>
      </rPr>
      <t xml:space="preserve"> oldalon 
szilikonnal tömített véglezáró 
alumínium "</t>
    </r>
    <r>
      <rPr>
        <b/>
        <sz val="10"/>
        <rFont val="Arial Narrow"/>
        <family val="2"/>
        <charset val="238"/>
      </rPr>
      <t xml:space="preserve">U" profillal, 
párazáró szallaggal
</t>
    </r>
  </si>
  <si>
    <r>
      <t xml:space="preserve">Tetőszerkezetek üvegezése
Üregkamrás vagy tömör polikarbonát
bel- és kültéri lapok beépítéséhez
</t>
    </r>
    <r>
      <rPr>
        <b/>
        <sz val="10"/>
        <rFont val="Arial Narrow"/>
        <family val="2"/>
        <charset val="238"/>
      </rPr>
      <t>eresz</t>
    </r>
    <r>
      <rPr>
        <sz val="10"/>
        <rFont val="Arial Narrow"/>
        <family val="2"/>
        <charset val="238"/>
      </rPr>
      <t xml:space="preserve"> vonalán 
szilikonnal tömített
</t>
    </r>
    <r>
      <rPr>
        <b/>
        <sz val="10"/>
        <rFont val="Arial Narrow"/>
        <family val="2"/>
        <charset val="238"/>
      </rPr>
      <t xml:space="preserve">vízorros alumínium profillal, 
páraáterasztő szallaggal
</t>
    </r>
  </si>
  <si>
    <r>
      <t xml:space="preserve">Tetőszerkezetek üvegezése
Üregkamrás vagy tömör polikarbonát
bel- és kültéri lapok beépítéséhez
</t>
    </r>
    <r>
      <rPr>
        <b/>
        <sz val="10"/>
        <rFont val="Arial Narrow"/>
        <family val="2"/>
        <charset val="238"/>
      </rPr>
      <t xml:space="preserve">esés iránnyal </t>
    </r>
    <r>
      <rPr>
        <sz val="10"/>
        <rFont val="Arial Narrow"/>
        <family val="2"/>
        <charset val="238"/>
      </rPr>
      <t xml:space="preserve">párhuzamos </t>
    </r>
    <r>
      <rPr>
        <b/>
        <sz val="10"/>
        <rFont val="Arial Narrow"/>
        <family val="2"/>
        <charset val="238"/>
      </rPr>
      <t>széleken,</t>
    </r>
    <r>
      <rPr>
        <sz val="10"/>
        <rFont val="Arial Narrow"/>
        <family val="2"/>
        <charset val="238"/>
      </rPr>
      <t xml:space="preserve"> 
véglezáró alumínium "</t>
    </r>
    <r>
      <rPr>
        <b/>
        <sz val="10"/>
        <rFont val="Arial Narrow"/>
        <family val="2"/>
        <charset val="238"/>
      </rPr>
      <t xml:space="preserve">U" profillal, 
</t>
    </r>
  </si>
  <si>
    <r>
      <t xml:space="preserve">Tetőszerkezetek üvegezése
Üregkamrás vagy tömör polikarbonát
bel- és kültéri lapok beépítéséhez
</t>
    </r>
    <r>
      <rPr>
        <b/>
        <sz val="10"/>
        <rFont val="Arial Narrow"/>
        <family val="2"/>
        <charset val="238"/>
      </rPr>
      <t>soroló</t>
    </r>
    <r>
      <rPr>
        <sz val="10"/>
        <rFont val="Arial Narrow"/>
        <family val="2"/>
        <charset val="238"/>
      </rPr>
      <t xml:space="preserve"> 
polikarbonát </t>
    </r>
    <r>
      <rPr>
        <b/>
        <sz val="10"/>
        <rFont val="Arial Narrow"/>
        <family val="2"/>
        <charset val="238"/>
      </rPr>
      <t>H profil</t>
    </r>
    <r>
      <rPr>
        <sz val="10"/>
        <rFont val="Arial Narrow"/>
        <family val="2"/>
        <charset val="238"/>
      </rPr>
      <t xml:space="preserve">
</t>
    </r>
  </si>
  <si>
    <t>46.</t>
  </si>
  <si>
    <t>Üvegezés</t>
  </si>
  <si>
    <r>
      <rPr>
        <b/>
        <sz val="10"/>
        <rFont val="Arial Narrow"/>
        <family val="2"/>
        <charset val="238"/>
      </rPr>
      <t>Tetőszerkezetek üvegezése</t>
    </r>
    <r>
      <rPr>
        <sz val="10"/>
        <rFont val="Arial Narrow"/>
        <family val="2"/>
        <charset val="238"/>
      </rPr>
      <t xml:space="preserve">
Üregkamrás, egy vagy mindkét oldalon UV álló,kültéri polikarbonát lapok elhelyezése,
6,31-12,60 m2 között</t>
    </r>
    <r>
      <rPr>
        <b/>
        <sz val="10"/>
        <rFont val="Arial Narrow"/>
        <family val="2"/>
        <charset val="238"/>
      </rPr>
      <t xml:space="preserve">
Multiclear Strong Solar Control 
</t>
    </r>
    <r>
      <rPr>
        <sz val="10"/>
        <rFont val="Arial Narrow"/>
        <family val="2"/>
        <charset val="238"/>
      </rPr>
      <t>halványzöld 
(min. D d0)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jégálló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üregkamrás</t>
    </r>
    <r>
      <rPr>
        <b/>
        <sz val="10"/>
        <rFont val="Arial Narrow"/>
        <family val="2"/>
        <charset val="238"/>
      </rPr>
      <t xml:space="preserve"> polykarbonát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lap,</t>
    </r>
    <r>
      <rPr>
        <sz val="10"/>
        <rFont val="Arial Narrow"/>
        <family val="2"/>
        <charset val="238"/>
      </rPr>
      <t xml:space="preserve"> 
2 oldali UV védett, 
10 mm vtg. X6 struktura
álátámasztás: 105 cm
</t>
    </r>
  </si>
  <si>
    <r>
      <t xml:space="preserve">Bontási munkák
Fa-, hézagmentes műanyag- és szőnyegburkolatok </t>
    </r>
    <r>
      <rPr>
        <b/>
        <sz val="10"/>
        <rFont val="Arial Narrow"/>
        <family val="2"/>
        <charset val="238"/>
      </rPr>
      <t>bontása,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PVC falszegély</t>
    </r>
    <r>
      <rPr>
        <sz val="10"/>
        <rFont val="Arial Narrow"/>
        <family val="2"/>
        <charset val="238"/>
      </rPr>
      <t xml:space="preserve">
</t>
    </r>
  </si>
  <si>
    <r>
      <t xml:space="preserve">Bontási munkák
Fa-, hézagmentes műanyag- és szőnyegburkolatok </t>
    </r>
    <r>
      <rPr>
        <b/>
        <sz val="10"/>
        <rFont val="Arial Narrow"/>
        <family val="2"/>
        <charset val="238"/>
      </rPr>
      <t>bontása,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keményfa lábazati </t>
    </r>
    <r>
      <rPr>
        <sz val="10"/>
        <rFont val="Arial Narrow"/>
        <family val="2"/>
        <charset val="238"/>
      </rPr>
      <t xml:space="preserve">deszka vagy falvédődeszka, 25 cm szélességig
</t>
    </r>
  </si>
  <si>
    <r>
      <t xml:space="preserve">Bontási munkák
</t>
    </r>
    <r>
      <rPr>
        <b/>
        <sz val="10"/>
        <rFont val="Arial Narrow"/>
        <family val="2"/>
        <charset val="238"/>
      </rPr>
      <t>Lapburkolatok bontása,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fal</t>
    </r>
    <r>
      <rPr>
        <sz val="10"/>
        <rFont val="Arial Narrow"/>
        <family val="2"/>
        <charset val="238"/>
      </rPr>
      <t xml:space="preserve">-, pillér- és oszlopburkolat, bármely méretű mozaik, kőagyag és </t>
    </r>
    <r>
      <rPr>
        <b/>
        <sz val="10"/>
        <rFont val="Arial Narrow"/>
        <family val="2"/>
        <charset val="238"/>
      </rPr>
      <t>csempe</t>
    </r>
    <r>
      <rPr>
        <sz val="10"/>
        <rFont val="Arial Narrow"/>
        <family val="2"/>
        <charset val="238"/>
      </rPr>
      <t xml:space="preserve">
</t>
    </r>
  </si>
  <si>
    <r>
      <t xml:space="preserve">Bontási munkák
</t>
    </r>
    <r>
      <rPr>
        <b/>
        <sz val="10"/>
        <rFont val="Arial Narrow"/>
        <family val="2"/>
        <charset val="238"/>
      </rPr>
      <t>Lapburkolatok bontása</t>
    </r>
    <r>
      <rPr>
        <sz val="10"/>
        <rFont val="Arial Narrow"/>
        <family val="2"/>
        <charset val="238"/>
      </rPr>
      <t xml:space="preserve">,
</t>
    </r>
    <r>
      <rPr>
        <b/>
        <sz val="10"/>
        <rFont val="Arial Narrow"/>
        <family val="2"/>
        <charset val="238"/>
      </rPr>
      <t>padlóburkolat</t>
    </r>
    <r>
      <rPr>
        <sz val="10"/>
        <rFont val="Arial Narrow"/>
        <family val="2"/>
        <charset val="238"/>
      </rPr>
      <t xml:space="preserve"> bármely méretű kőagyag, </t>
    </r>
    <r>
      <rPr>
        <b/>
        <sz val="10"/>
        <rFont val="Arial Narrow"/>
        <family val="2"/>
        <charset val="238"/>
      </rPr>
      <t>mozaik</t>
    </r>
    <r>
      <rPr>
        <sz val="10"/>
        <rFont val="Arial Narrow"/>
        <family val="2"/>
        <charset val="238"/>
      </rPr>
      <t xml:space="preserve"> vagytört mozaik (NOVA) lapból
</t>
    </r>
  </si>
  <si>
    <r>
      <t xml:space="preserve">Bontási munkák
Fa-, hézagmentes műanyag- és szőnyegburkolatok </t>
    </r>
    <r>
      <rPr>
        <b/>
        <sz val="10"/>
        <rFont val="Arial Narrow"/>
        <family val="2"/>
        <charset val="238"/>
      </rPr>
      <t>bontása,</t>
    </r>
    <r>
      <rPr>
        <sz val="10"/>
        <rFont val="Arial Narrow"/>
        <family val="2"/>
        <charset val="238"/>
      </rPr>
      <t xml:space="preserve">
gumilemez vagy </t>
    </r>
    <r>
      <rPr>
        <b/>
        <sz val="10"/>
        <rFont val="Arial Narrow"/>
        <family val="2"/>
        <charset val="238"/>
      </rPr>
      <t xml:space="preserve">PVC burkolat </t>
    </r>
    <r>
      <rPr>
        <sz val="10"/>
        <rFont val="Arial Narrow"/>
        <family val="2"/>
        <charset val="238"/>
      </rPr>
      <t xml:space="preserve">tekercsből, lapokból vagy lépcsőn betétként
</t>
    </r>
  </si>
  <si>
    <r>
      <t xml:space="preserve">Bontási munkák
Fa-, hézagmentes műanyag- és szőnyegburkolatok </t>
    </r>
    <r>
      <rPr>
        <b/>
        <sz val="10"/>
        <rFont val="Arial Narrow"/>
        <family val="2"/>
        <charset val="238"/>
      </rPr>
      <t>bontása,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laminált padló 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</si>
  <si>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Fugázás vízszintes felületen -
greslap burkolat</t>
    </r>
    <r>
      <rPr>
        <sz val="10"/>
        <rFont val="Arial Narrow"/>
        <family val="2"/>
        <charset val="238"/>
      </rPr>
      <t xml:space="preserve">
Gyorskötésű és gyorsszáradású,
fokozott terhelhetőségű,
polimerekkel módosított,
kivirágzásmentes,
fugázóhabarcs 2 és 20 mm
közötti fugaszélességekhez.
Víztaszító DropEffect
és penészedésgátló
BioBlock® technológiával készült.
pl. </t>
    </r>
    <r>
      <rPr>
        <b/>
        <sz val="10"/>
        <rFont val="Arial Narrow"/>
        <family val="2"/>
        <charset val="238"/>
      </rPr>
      <t xml:space="preserve">Mapei Ultracolor Plus </t>
    </r>
    <r>
      <rPr>
        <sz val="10"/>
        <rFont val="Arial Narrow"/>
        <family val="2"/>
        <charset val="238"/>
      </rPr>
      <t xml:space="preserve">
A rugalmas hézagkitöltésekhez
negatív sarkokhoz
és dilatációkhoz egykomponenses,
diszperziós, műgyanta emulziós
szilikon alapozószer
pl.</t>
    </r>
    <r>
      <rPr>
        <b/>
        <sz val="10"/>
        <rFont val="Arial Narrow"/>
        <family val="2"/>
        <charset val="238"/>
      </rPr>
      <t xml:space="preserve"> PRIMER FD alapozó +
ecetsavbázisú, gombásodás-,
és baktériumálló,
rugalmas szilikon fugázó massza,
MAPESIL AC.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 xml:space="preserve">beltérben, kültérben
</t>
    </r>
  </si>
  <si>
    <r>
      <rPr>
        <b/>
        <sz val="10"/>
        <rFont val="Arial Narrow"/>
        <family val="2"/>
        <charset val="238"/>
      </rPr>
      <t>Fugázás függőleges felületen -
kerámia, ill. gres lábazati burkolat</t>
    </r>
    <r>
      <rPr>
        <sz val="10"/>
        <rFont val="Arial Narrow"/>
        <family val="2"/>
        <charset val="238"/>
      </rPr>
      <t xml:space="preserve">
Gyorskötésű és gyorsszáradású,
fokozott terhelhetőségű,
polimerekkel módosított,
kivirágzásmentes,
fugázóhabarcs 2 és 20 mm
közötti fugaszélességekhez.
Víztaszító DropEffect
és penészedésgátló
BioBlock® technológiával készült.
</t>
    </r>
    <r>
      <rPr>
        <b/>
        <sz val="10"/>
        <rFont val="Arial Narrow"/>
        <family val="2"/>
        <charset val="238"/>
      </rPr>
      <t xml:space="preserve">pl. Mapei Ultracolor Plus </t>
    </r>
    <r>
      <rPr>
        <sz val="10"/>
        <rFont val="Arial Narrow"/>
        <family val="2"/>
        <charset val="238"/>
      </rPr>
      <t xml:space="preserve">
A rugalmas hézagkitöltésekhez
negatív sarkokhoz
és dilatációkhoz egykomponenses,
diszperziós, műgyanta emulziós
szilikon alapozószer
pl.</t>
    </r>
    <r>
      <rPr>
        <b/>
        <sz val="10"/>
        <rFont val="Arial Narrow"/>
        <family val="2"/>
        <charset val="238"/>
      </rPr>
      <t xml:space="preserve"> PRIMER FD alapozó +
ecetsavbázisú, gombásodás-,
és baktériumálló,
rugalmas szilikon fugázó massza,
MAPESIL AC.
</t>
    </r>
    <r>
      <rPr>
        <i/>
        <sz val="10"/>
        <rFont val="Arial Narrow"/>
        <family val="2"/>
        <charset val="238"/>
      </rPr>
      <t>beltérben, kültérben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</si>
  <si>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Beltéri burkolatok aljzatelőkészítése</t>
    </r>
    <r>
      <rPr>
        <sz val="10"/>
        <rFont val="Arial Narrow"/>
        <family val="2"/>
        <charset val="238"/>
      </rPr>
      <t xml:space="preserve">
Újonnan készült aljzat kiegyenlítése 
hideg- és melegburkolat alá,
beton alapfelületen
simító felületkiegyenlítés készítése
</t>
    </r>
    <r>
      <rPr>
        <b/>
        <sz val="10"/>
        <rFont val="Arial Narrow"/>
        <family val="2"/>
        <charset val="238"/>
      </rPr>
      <t>3-4 mm vastagságban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MAPEI Ultraplan Eco 20</t>
    </r>
    <r>
      <rPr>
        <sz val="10"/>
        <rFont val="Arial Narrow"/>
        <family val="2"/>
        <charset val="238"/>
      </rPr>
      <t xml:space="preserve">
önterülő aljzatkiegyenlítő, szürke +
</t>
    </r>
    <r>
      <rPr>
        <b/>
        <sz val="10"/>
        <rFont val="Arial Narrow"/>
        <family val="2"/>
        <charset val="238"/>
      </rPr>
      <t>MAPEI Primer G</t>
    </r>
    <r>
      <rPr>
        <sz val="10"/>
        <rFont val="Arial Narrow"/>
        <family val="2"/>
        <charset val="238"/>
      </rPr>
      <t xml:space="preserve">
műgyanta bázisú, diszperziós alapozó
</t>
    </r>
    <r>
      <rPr>
        <i/>
        <sz val="10"/>
        <rFont val="Arial Narrow"/>
        <family val="2"/>
        <charset val="238"/>
      </rPr>
      <t>(kerámia és laminált padló)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</si>
  <si>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Melegburkolatok aljzatelőkészítése</t>
    </r>
    <r>
      <rPr>
        <sz val="10"/>
        <rFont val="Arial Narrow"/>
        <family val="2"/>
        <charset val="238"/>
      </rPr>
      <t xml:space="preserve">
Újonnan készült aljzat kiegyenlítése ragasztott parketta,valamint rugalmas burkolat alá 
</t>
    </r>
    <r>
      <rPr>
        <b/>
        <sz val="10"/>
        <rFont val="Arial Narrow"/>
        <family val="2"/>
        <charset val="238"/>
      </rPr>
      <t>(nagy igénybevétel</t>
    </r>
    <r>
      <rPr>
        <sz val="10"/>
        <rFont val="Arial Narrow"/>
        <family val="2"/>
        <charset val="238"/>
      </rPr>
      <t xml:space="preserve">)
szabványos cementresztrich és betonpadló felület előkészítése, 
4 mm vastagságban,  min.: C30
</t>
    </r>
    <r>
      <rPr>
        <b/>
        <sz val="10"/>
        <rFont val="Arial Narrow"/>
        <family val="2"/>
        <charset val="238"/>
      </rPr>
      <t xml:space="preserve">MAPEI Ultraplan </t>
    </r>
    <r>
      <rPr>
        <sz val="10"/>
        <rFont val="Arial Narrow"/>
        <family val="2"/>
        <charset val="238"/>
      </rPr>
      <t>önterülő aljzatkiegyenlítő, szürke +</t>
    </r>
    <r>
      <rPr>
        <b/>
        <sz val="10"/>
        <rFont val="Arial Narrow"/>
        <family val="2"/>
        <charset val="238"/>
      </rPr>
      <t xml:space="preserve"> MAPEI Primer G </t>
    </r>
    <r>
      <rPr>
        <sz val="10"/>
        <rFont val="Arial Narrow"/>
        <family val="2"/>
        <charset val="238"/>
      </rPr>
      <t xml:space="preserve">műgyanta bázisú, diszperziós alapozó
(pvc padló)
</t>
    </r>
  </si>
  <si>
    <r>
      <rPr>
        <b/>
        <sz val="10"/>
        <rFont val="Arial Narrow"/>
        <family val="2"/>
        <charset val="238"/>
      </rPr>
      <t>Dilatáció kitöltése,</t>
    </r>
    <r>
      <rPr>
        <sz val="10"/>
        <rFont val="Arial Narrow"/>
        <family val="2"/>
        <charset val="238"/>
      </rPr>
      <t xml:space="preserve">
szilikon alapú elasztikus tömítő anyaggal,
5 mm szélesség- és mélységben
</t>
    </r>
    <r>
      <rPr>
        <b/>
        <sz val="10"/>
        <rFont val="Arial Narrow"/>
        <family val="2"/>
        <charset val="238"/>
      </rPr>
      <t>MAPEI Mapesil AC</t>
    </r>
    <r>
      <rPr>
        <sz val="10"/>
        <rFont val="Arial Narrow"/>
        <family val="2"/>
        <charset val="238"/>
      </rPr>
      <t xml:space="preserve">
Oldószermentes, ecetsavas, penészedésálló
szilikon hézagkitöltőanyag
dilatáció és csatlakozó fugák
(bel- és kültérben)
</t>
    </r>
  </si>
  <si>
    <r>
      <rPr>
        <b/>
        <sz val="10"/>
        <rFont val="Arial Narrow"/>
        <family val="2"/>
        <charset val="238"/>
      </rPr>
      <t>Lábazat</t>
    </r>
    <r>
      <rPr>
        <sz val="10"/>
        <rFont val="Arial Narrow"/>
        <family val="2"/>
        <charset val="238"/>
      </rPr>
      <t xml:space="preserve"> kialakítása,
</t>
    </r>
    <r>
      <rPr>
        <b/>
        <sz val="10"/>
        <rFont val="Arial Narrow"/>
        <family val="2"/>
        <charset val="238"/>
      </rPr>
      <t>PVC-</t>
    </r>
    <r>
      <rPr>
        <sz val="10"/>
        <rFont val="Arial Narrow"/>
        <family val="2"/>
        <charset val="238"/>
      </rPr>
      <t xml:space="preserve">burkolatból,
</t>
    </r>
    <r>
      <rPr>
        <b/>
        <sz val="10"/>
        <rFont val="Arial Narrow"/>
        <family val="2"/>
        <charset val="238"/>
      </rPr>
      <t xml:space="preserve">saját anyagából ívesen felhajtva 
</t>
    </r>
    <r>
      <rPr>
        <sz val="10"/>
        <rFont val="Arial Narrow"/>
        <family val="2"/>
        <charset val="238"/>
      </rPr>
      <t xml:space="preserve">10 cm magasságig (falburkolat alja) 
lemez mennyiség a padlóburkolatban
</t>
    </r>
    <r>
      <rPr>
        <b/>
        <sz val="10"/>
        <rFont val="Arial Narrow"/>
        <family val="2"/>
        <charset val="238"/>
      </rPr>
      <t xml:space="preserve">Tarket PVC Cove PA 40 
</t>
    </r>
    <r>
      <rPr>
        <sz val="10"/>
        <rFont val="Arial Narrow"/>
        <family val="2"/>
        <charset val="238"/>
      </rPr>
      <t>hohlkehl képző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háttámasz
(gyermekszoba)
</t>
    </r>
  </si>
  <si>
    <r>
      <t xml:space="preserve">Gres lapburkolat alatti </t>
    </r>
    <r>
      <rPr>
        <b/>
        <sz val="10"/>
        <rFont val="Arial Narrow"/>
        <family val="2"/>
        <charset val="238"/>
      </rPr>
      <t xml:space="preserve">padlószigetelés
</t>
    </r>
    <r>
      <rPr>
        <sz val="10"/>
        <rFont val="Arial Narrow"/>
        <family val="2"/>
        <charset val="238"/>
      </rPr>
      <t xml:space="preserve">bevonatszigeteléssel,
</t>
    </r>
    <r>
      <rPr>
        <b/>
        <sz val="10"/>
        <rFont val="Arial Narrow"/>
        <family val="2"/>
        <charset val="238"/>
      </rPr>
      <t>két rétegben,
minimum 1,0 mm száraz
rétegvastagságú</t>
    </r>
    <r>
      <rPr>
        <sz val="10"/>
        <rFont val="Arial Narrow"/>
        <family val="2"/>
        <charset val="238"/>
      </rPr>
      <t xml:space="preserve">, </t>
    </r>
    <r>
      <rPr>
        <b/>
        <sz val="10"/>
        <rFont val="Arial Narrow"/>
        <family val="2"/>
        <charset val="238"/>
      </rPr>
      <t>egykomponensű,
ún. "folyékony fóliával"</t>
    </r>
    <r>
      <rPr>
        <sz val="10"/>
        <rFont val="Arial Narrow"/>
        <family val="2"/>
        <charset val="238"/>
      </rPr>
      <t xml:space="preserve">
(rugalmas műanyag diszperzió)
glettvassal vagy hengerrel felhordva
</t>
    </r>
    <r>
      <rPr>
        <b/>
        <sz val="10"/>
        <rFont val="Arial Narrow"/>
        <family val="2"/>
        <charset val="238"/>
      </rPr>
      <t xml:space="preserve">MAPEI Mapegum WPS
</t>
    </r>
    <r>
      <rPr>
        <sz val="10"/>
        <rFont val="Arial Narrow"/>
        <family val="2"/>
        <charset val="238"/>
      </rPr>
      <t xml:space="preserve">egykomponensű, gyors száradású,
rugalmas, közvetlenül burkolható,
</t>
    </r>
    <r>
      <rPr>
        <b/>
        <sz val="10"/>
        <rFont val="Arial Narrow"/>
        <family val="2"/>
        <charset val="238"/>
      </rPr>
      <t>beltéri,</t>
    </r>
    <r>
      <rPr>
        <sz val="10"/>
        <rFont val="Arial Narrow"/>
        <family val="2"/>
        <charset val="238"/>
      </rPr>
      <t xml:space="preserve">
kenhető vízszigetelő anyag,
</t>
    </r>
  </si>
  <si>
    <r>
      <t xml:space="preserve">Kerámia falburkolat alatti
</t>
    </r>
    <r>
      <rPr>
        <b/>
        <sz val="10"/>
        <rFont val="Arial Narrow"/>
        <family val="2"/>
        <charset val="238"/>
      </rPr>
      <t xml:space="preserve">oldalfal és lábazat  szigetelés
</t>
    </r>
    <r>
      <rPr>
        <sz val="10"/>
        <rFont val="Arial Narrow"/>
        <family val="2"/>
        <charset val="238"/>
      </rPr>
      <t xml:space="preserve">bevonatszigeteléssel,
két rétegben, minimum 1,0 mm száraz
rétegvastagságú, egykomponensű,
ún. "folyékony fóliával"
(rugalmas műanyag diszperzió)
glettvassal vagy hengerrel felhordva
</t>
    </r>
    <r>
      <rPr>
        <b/>
        <sz val="10"/>
        <rFont val="Arial Narrow"/>
        <family val="2"/>
        <charset val="238"/>
      </rPr>
      <t xml:space="preserve">MAPEI Mapegum WPS
</t>
    </r>
    <r>
      <rPr>
        <sz val="10"/>
        <rFont val="Arial Narrow"/>
        <family val="2"/>
        <charset val="238"/>
      </rPr>
      <t xml:space="preserve">egykomponensű, gyors száradású, rugalmas,
közvetlenül burkolható, 
</t>
    </r>
    <r>
      <rPr>
        <b/>
        <sz val="10"/>
        <rFont val="Arial Narrow"/>
        <family val="2"/>
        <charset val="238"/>
      </rPr>
      <t>beltéri,</t>
    </r>
    <r>
      <rPr>
        <sz val="10"/>
        <rFont val="Arial Narrow"/>
        <family val="2"/>
        <charset val="238"/>
      </rPr>
      <t xml:space="preserve">
kenhető vízszigetelő anyag
</t>
    </r>
  </si>
  <si>
    <r>
      <rPr>
        <sz val="10"/>
        <rFont val="Arial Narrow"/>
        <family val="2"/>
        <charset val="238"/>
      </rPr>
      <t>Javítási munkák, pótlások</t>
    </r>
    <r>
      <rPr>
        <b/>
        <sz val="10"/>
        <rFont val="Arial Narrow"/>
        <family val="2"/>
        <charset val="238"/>
      </rPr>
      <t xml:space="preserve">
Padlóburkolat javítása,
</t>
    </r>
    <r>
      <rPr>
        <sz val="10"/>
        <rFont val="Arial Narrow"/>
        <family val="2"/>
        <charset val="238"/>
      </rPr>
      <t>0,10-2,00 m2-ig terjedő felületen kivéséssel, pótlással,</t>
    </r>
    <r>
      <rPr>
        <b/>
        <sz val="10"/>
        <rFont val="Arial Narrow"/>
        <family val="2"/>
        <charset val="238"/>
      </rPr>
      <t xml:space="preserve">
10x10 cm-es kőagyaglap
</t>
    </r>
    <r>
      <rPr>
        <sz val="10"/>
        <rFont val="Arial Narrow"/>
        <family val="2"/>
        <charset val="238"/>
      </rPr>
      <t xml:space="preserve">10x10 cm-es kőagyaglap átlagár
</t>
    </r>
  </si>
  <si>
    <r>
      <rPr>
        <sz val="10"/>
        <rFont val="Arial Narrow"/>
        <family val="2"/>
        <charset val="238"/>
      </rPr>
      <t>Javítási munkák, pótlások</t>
    </r>
    <r>
      <rPr>
        <b/>
        <sz val="10"/>
        <rFont val="Arial Narrow"/>
        <family val="2"/>
        <charset val="238"/>
      </rPr>
      <t xml:space="preserve">
Lábazati lapburkolat javítása
</t>
    </r>
    <r>
      <rPr>
        <sz val="10"/>
        <rFont val="Arial Narrow"/>
        <family val="2"/>
        <charset val="238"/>
      </rPr>
      <t xml:space="preserve">egy-egy lap kivésésével, pótlásával,
</t>
    </r>
    <r>
      <rPr>
        <b/>
        <sz val="10"/>
        <rFont val="Arial Narrow"/>
        <family val="2"/>
        <charset val="238"/>
      </rPr>
      <t xml:space="preserve">10x10 cm-es kőagyaglap
</t>
    </r>
    <r>
      <rPr>
        <sz val="10"/>
        <rFont val="Arial Narrow"/>
        <family val="2"/>
        <charset val="238"/>
      </rPr>
      <t>10x10 cm-es kőagyaglap átlagár</t>
    </r>
  </si>
  <si>
    <r>
      <rPr>
        <b/>
        <sz val="10"/>
        <rFont val="Arial Narrow"/>
        <family val="2"/>
        <charset val="238"/>
      </rPr>
      <t>PVC- sportburkolat</t>
    </r>
    <r>
      <rPr>
        <sz val="10"/>
        <rFont val="Arial Narrow"/>
        <family val="2"/>
        <charset val="238"/>
      </rPr>
      <t xml:space="preserve"> 
fektetése kiegyenlített aljzatra,
ajánlott </t>
    </r>
    <r>
      <rPr>
        <b/>
        <sz val="10"/>
        <rFont val="Arial Narrow"/>
        <family val="2"/>
        <charset val="238"/>
      </rPr>
      <t>ragasztó</t>
    </r>
    <r>
      <rPr>
        <sz val="10"/>
        <rFont val="Arial Narrow"/>
        <family val="2"/>
        <charset val="238"/>
      </rPr>
      <t xml:space="preserve"> PVC burkolat fektetéséhez(a ragasztás ideje a burkolási tételeknél szerepel)
</t>
    </r>
    <r>
      <rPr>
        <b/>
        <sz val="10"/>
        <rFont val="Arial Narrow"/>
        <family val="2"/>
        <charset val="238"/>
      </rPr>
      <t xml:space="preserve">Uzin KE 2000 SI </t>
    </r>
    <r>
      <rPr>
        <sz val="9"/>
        <rFont val="Arial Narrow"/>
        <family val="2"/>
        <charset val="238"/>
      </rPr>
      <t>nagy erősségű 
diszperziós ragasztó rugalmas burkolatok, 
kontakt ragasztáshoz</t>
    </r>
    <r>
      <rPr>
        <sz val="10"/>
        <rFont val="Arial Narrow"/>
        <family val="2"/>
        <charset val="238"/>
      </rPr>
      <t xml:space="preserve">
 </t>
    </r>
  </si>
  <si>
    <r>
      <rPr>
        <b/>
        <sz val="10"/>
        <rFont val="Arial Narrow"/>
        <family val="2"/>
        <charset val="238"/>
      </rPr>
      <t>PVC burkolat</t>
    </r>
    <r>
      <rPr>
        <sz val="10"/>
        <rFont val="Arial Narrow"/>
        <family val="2"/>
        <charset val="238"/>
      </rPr>
      <t xml:space="preserve"> fektetése 
kiegyenlített aljzatra,
ajánlott </t>
    </r>
    <r>
      <rPr>
        <b/>
        <sz val="10"/>
        <rFont val="Arial Narrow"/>
        <family val="2"/>
        <charset val="238"/>
      </rPr>
      <t>ragasztó</t>
    </r>
    <r>
      <rPr>
        <sz val="10"/>
        <rFont val="Arial Narrow"/>
        <family val="2"/>
        <charset val="238"/>
      </rPr>
      <t xml:space="preserve"> PVC burkolat fektetéséhez(a ragasztás ideje a burkolási tételeknél szerepel)
</t>
    </r>
    <r>
      <rPr>
        <b/>
        <sz val="10"/>
        <rFont val="Arial Narrow"/>
        <family val="2"/>
        <charset val="238"/>
      </rPr>
      <t>MAPEI Ultrabond 333</t>
    </r>
    <r>
      <rPr>
        <sz val="10"/>
        <rFont val="Arial Narrow"/>
        <family val="2"/>
        <charset val="238"/>
      </rPr>
      <t xml:space="preserve">  
min 200-250 g/m2, akrildiszperziós ragasztó
 </t>
    </r>
  </si>
  <si>
    <r>
      <t xml:space="preserve">Tetőfólia- és alátétlemez-terítés
</t>
    </r>
    <r>
      <rPr>
        <b/>
        <sz val="10"/>
        <rFont val="Arial Narrow"/>
        <family val="2"/>
        <charset val="238"/>
      </rPr>
      <t xml:space="preserve">BauderTOP TS 40 </t>
    </r>
    <r>
      <rPr>
        <sz val="10"/>
        <rFont val="Arial Narrow"/>
        <family val="2"/>
        <charset val="238"/>
      </rPr>
      <t xml:space="preserve">
Bitumenes alátétlemez-terítés és -felerősítés 10,5 cm-es átfedéssel,deszkázatra
</t>
    </r>
  </si>
  <si>
    <r>
      <t xml:space="preserve">Belső falfestéseknél
</t>
    </r>
    <r>
      <rPr>
        <sz val="10"/>
        <rFont val="Arial Narrow"/>
        <family val="2"/>
        <charset val="238"/>
      </rPr>
      <t>felület előkészítése, részmunkák;</t>
    </r>
    <r>
      <rPr>
        <b/>
        <sz val="10"/>
        <rFont val="Arial Narrow"/>
        <family val="2"/>
        <charset val="238"/>
      </rPr>
      <t xml:space="preserve">
glettelés </t>
    </r>
    <r>
      <rPr>
        <sz val="10"/>
        <rFont val="Arial Narrow"/>
        <family val="2"/>
        <charset val="238"/>
      </rPr>
      <t xml:space="preserve">zsákos kiszerelésű anyagból,
vakolt felületen,
</t>
    </r>
    <r>
      <rPr>
        <b/>
        <sz val="10"/>
        <rFont val="Arial Narrow"/>
        <family val="2"/>
        <charset val="238"/>
      </rPr>
      <t>1 mm vastagságban,</t>
    </r>
    <r>
      <rPr>
        <sz val="10"/>
        <rFont val="Arial Narrow"/>
        <family val="2"/>
        <charset val="238"/>
      </rPr>
      <t xml:space="preserve">
tagolatlan felületen
</t>
    </r>
    <r>
      <rPr>
        <b/>
        <sz val="10"/>
        <rFont val="Arial Narrow"/>
        <family val="2"/>
        <charset val="238"/>
      </rPr>
      <t xml:space="preserve">Sto Levell In XXL </t>
    </r>
    <r>
      <rPr>
        <sz val="10"/>
        <rFont val="Arial Narrow"/>
        <family val="2"/>
        <charset val="238"/>
      </rPr>
      <t xml:space="preserve">glettelés
szerves kötéső szóróglett
</t>
    </r>
  </si>
  <si>
    <r>
      <t xml:space="preserve">Ab.2 konszignációs jelű
</t>
    </r>
    <r>
      <rPr>
        <sz val="10"/>
        <rFont val="Arial Narrow"/>
        <family val="2"/>
        <charset val="238"/>
      </rPr>
      <t>homlokzati nyílászáró, beépítéssel</t>
    </r>
    <r>
      <rPr>
        <b/>
        <sz val="10"/>
        <rFont val="Arial Narrow"/>
        <family val="2"/>
        <charset val="238"/>
      </rPr>
      <t xml:space="preserve">
90/90 cm "N" méretű 
Bukó-nyíló ablak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külső oldali ragasztott biztonsági fóliával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</si>
  <si>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Ab.1 konszignációs jelű
</t>
    </r>
    <r>
      <rPr>
        <sz val="10"/>
        <rFont val="Arial Narrow"/>
        <family val="2"/>
        <charset val="238"/>
      </rPr>
      <t>homlokzati nyílászáró, beépítéssel</t>
    </r>
    <r>
      <rPr>
        <b/>
        <sz val="10"/>
        <rFont val="Arial Narrow"/>
        <family val="2"/>
        <charset val="238"/>
      </rPr>
      <t xml:space="preserve">
60/90 cm "N" méretű 
Bukó-nyíló ablak
</t>
    </r>
    <r>
      <rPr>
        <sz val="10"/>
        <rFont val="Arial Narrow"/>
        <family val="2"/>
        <charset val="238"/>
      </rPr>
      <t>külső oldali ragasztott biztonsági fóliával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</si>
  <si>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Ab.3 konszignációs jelű
</t>
    </r>
    <r>
      <rPr>
        <sz val="10"/>
        <rFont val="Arial Narrow"/>
        <family val="2"/>
        <charset val="238"/>
      </rPr>
      <t>homlokzati nyílászáró, beépítéssel</t>
    </r>
    <r>
      <rPr>
        <b/>
        <sz val="10"/>
        <rFont val="Arial Narrow"/>
        <family val="2"/>
        <charset val="238"/>
      </rPr>
      <t xml:space="preserve">
90/120 cm "N" méretű 
Bukó-nyíló ablak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külső oldali ragasztott biztonsági fóliával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</si>
  <si>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Ab.4 konszignációs jelű
</t>
    </r>
    <r>
      <rPr>
        <sz val="10"/>
        <rFont val="Arial Narrow"/>
        <family val="2"/>
        <charset val="238"/>
      </rPr>
      <t>homlokzati nyílászáró, beépítéssel</t>
    </r>
    <r>
      <rPr>
        <b/>
        <sz val="10"/>
        <rFont val="Arial Narrow"/>
        <family val="2"/>
        <charset val="238"/>
      </rPr>
      <t xml:space="preserve">
180/120 cm "N" méretű 
egyik oldalon fix; 
másik oldalon bukó-nyíló ablak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külső oldali ragasztott biztonsági fóliával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</si>
  <si>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Ab.5 konszignációs jelű
</t>
    </r>
    <r>
      <rPr>
        <sz val="10"/>
        <rFont val="Arial Narrow"/>
        <family val="2"/>
        <charset val="238"/>
      </rPr>
      <t>homlokzati nyílászáró, beépítéssel</t>
    </r>
    <r>
      <rPr>
        <b/>
        <sz val="10"/>
        <rFont val="Arial Narrow"/>
        <family val="2"/>
        <charset val="238"/>
      </rPr>
      <t xml:space="preserve">
180/150 cm "N" méretű 
bukó-kétfelényíló ablak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külső oldali ragasztott biztonsági fóliával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</si>
  <si>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Ab.6 konszignációs jelű
</t>
    </r>
    <r>
      <rPr>
        <sz val="10"/>
        <rFont val="Arial Narrow"/>
        <family val="2"/>
        <charset val="238"/>
      </rPr>
      <t>homlokzati nyílászáró, beépítéssel</t>
    </r>
    <r>
      <rPr>
        <b/>
        <sz val="10"/>
        <rFont val="Arial Narrow"/>
        <family val="2"/>
        <charset val="238"/>
      </rPr>
      <t xml:space="preserve">
180/210 (150+60) cm "N" méretű 
egyik oldalon fix; 
másik oldalon bukó-nyíló ablak 
felső fix elemmel
</t>
    </r>
    <r>
      <rPr>
        <sz val="10"/>
        <rFont val="Arial Narrow"/>
        <family val="2"/>
        <charset val="238"/>
      </rPr>
      <t>külső oldali ragasztott biztonsági fóliával
nyitáshatárolóval, üzemszerűen bukó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</si>
  <si>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Ab.7 konszignációs jelű
</t>
    </r>
    <r>
      <rPr>
        <sz val="10"/>
        <rFont val="Arial Narrow"/>
        <family val="2"/>
        <charset val="238"/>
      </rPr>
      <t>homlokzati nyílászáró, beépítéssel</t>
    </r>
    <r>
      <rPr>
        <b/>
        <sz val="10"/>
        <rFont val="Arial Narrow"/>
        <family val="2"/>
        <charset val="238"/>
      </rPr>
      <t xml:space="preserve">
270/180 cm "N" méretű 
középen fix; 
két szélen bukó-nyíló ablak 
</t>
    </r>
    <r>
      <rPr>
        <sz val="10"/>
        <rFont val="Arial Narrow"/>
        <family val="2"/>
        <charset val="238"/>
      </rPr>
      <t xml:space="preserve">külső oldali ragasztott biztonsági fóliával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</si>
  <si>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Ab.8 konszignációs jelű
</t>
    </r>
    <r>
      <rPr>
        <sz val="10"/>
        <rFont val="Arial Narrow"/>
        <family val="2"/>
        <charset val="238"/>
      </rPr>
      <t>homlokzati nyílászáró, beépítéssel</t>
    </r>
    <r>
      <rPr>
        <b/>
        <sz val="10"/>
        <rFont val="Arial Narrow"/>
        <family val="2"/>
        <charset val="238"/>
      </rPr>
      <t xml:space="preserve">
300/150 cm "N" méretű 
középen fix; 
két szélen bukó-nyíló ablak 
</t>
    </r>
    <r>
      <rPr>
        <sz val="10"/>
        <rFont val="Arial Narrow"/>
        <family val="2"/>
        <charset val="238"/>
      </rPr>
      <t xml:space="preserve">külső-belső oldali ragasztott biztonsági fóliával
konszignáció szerinti kialakítással
</t>
    </r>
  </si>
  <si>
    <r>
      <t>Belső könyöklő</t>
    </r>
    <r>
      <rPr>
        <sz val="10"/>
        <rFont val="Arial Narrow"/>
        <family val="2"/>
        <charset val="238"/>
      </rPr>
      <t xml:space="preserve"> beépítéssel
a nyílászárókhoz tartozó rendszerelemmel,
fehér színben,
2 cm-es túllógással,
konszignáció szerinti ablakoknál
</t>
    </r>
  </si>
  <si>
    <r>
      <t xml:space="preserve">Aj.0 konszignációs jelű
</t>
    </r>
    <r>
      <rPr>
        <sz val="10"/>
        <rFont val="Arial Narrow"/>
        <family val="2"/>
        <charset val="238"/>
      </rPr>
      <t>bejárati ajtó, beépítéssel</t>
    </r>
    <r>
      <rPr>
        <b/>
        <sz val="10"/>
        <rFont val="Arial Narrow"/>
        <family val="2"/>
        <charset val="238"/>
      </rPr>
      <t xml:space="preserve">
90/210 cm "N" méretű 
- </t>
    </r>
    <r>
      <rPr>
        <sz val="10"/>
        <rFont val="Arial Narrow"/>
        <family val="2"/>
        <charset val="238"/>
      </rPr>
      <t xml:space="preserve">tömör ajtópanel
konszignáció szerinti kialakítással
</t>
    </r>
  </si>
  <si>
    <r>
      <t xml:space="preserve">Aj.1 konszignációs jelű
</t>
    </r>
    <r>
      <rPr>
        <sz val="10"/>
        <rFont val="Arial Narrow"/>
        <family val="2"/>
        <charset val="238"/>
      </rPr>
      <t>bejárati ajtó, beépítéssel</t>
    </r>
    <r>
      <rPr>
        <b/>
        <sz val="10"/>
        <rFont val="Arial Narrow"/>
        <family val="2"/>
        <charset val="238"/>
      </rPr>
      <t xml:space="preserve">
100/240 cm "N" méretű 
- </t>
    </r>
    <r>
      <rPr>
        <sz val="10"/>
        <rFont val="Arial Narrow"/>
        <family val="2"/>
        <charset val="238"/>
      </rPr>
      <t xml:space="preserve">tömör ajtópanel
konszignáció szerinti kialakítással
</t>
    </r>
  </si>
  <si>
    <r>
      <t xml:space="preserve">Aj.2 konszignációs jelű
</t>
    </r>
    <r>
      <rPr>
        <sz val="10"/>
        <rFont val="Arial Narrow"/>
        <family val="2"/>
        <charset val="238"/>
      </rPr>
      <t>félig üvegezett bejárati ajtó, beépítéssel</t>
    </r>
    <r>
      <rPr>
        <b/>
        <sz val="10"/>
        <rFont val="Arial Narrow"/>
        <family val="2"/>
        <charset val="238"/>
      </rPr>
      <t xml:space="preserve">
100/240 cm "N" méretű 
</t>
    </r>
    <r>
      <rPr>
        <sz val="10"/>
        <rFont val="Arial Narrow"/>
        <family val="2"/>
        <charset val="238"/>
      </rPr>
      <t>üvegezés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külső oldali ragasztott biztonsági fóliával
konszignáció szerinti kialakítással
</t>
    </r>
  </si>
  <si>
    <r>
      <t xml:space="preserve">Aj.3 konszignációs jelű
</t>
    </r>
    <r>
      <rPr>
        <sz val="10"/>
        <rFont val="Arial Narrow"/>
        <family val="2"/>
        <charset val="238"/>
      </rPr>
      <t>bejárati ajtó, beépítéssel</t>
    </r>
    <r>
      <rPr>
        <b/>
        <sz val="10"/>
        <rFont val="Arial Narrow"/>
        <family val="2"/>
        <charset val="238"/>
      </rPr>
      <t xml:space="preserve">
150/210 cm "N" méretű 
Asszimetrikusan felnyíló 
tömör ajtó,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</si>
  <si>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Aj.4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180/240 cm "N" méretű 
Asszimetrikusan felnyíló 
üvegezett belső ajtó,
</t>
    </r>
    <r>
      <rPr>
        <sz val="10"/>
        <rFont val="Arial Narrow"/>
        <family val="2"/>
        <charset val="238"/>
      </rPr>
      <t xml:space="preserve">- min. 90 cm széles szabad ajtónyílással
- alsó mezőben, mind két oldalon, 
   ragasztott biztonsági fóliával
- matricázott ajtószárnnyal
- hőszigetelési követelményérték nélküli
konszignáció szerinti kialakítással
</t>
    </r>
  </si>
  <si>
    <r>
      <t xml:space="preserve">Aj.5 konszignációs jelű
</t>
    </r>
    <r>
      <rPr>
        <sz val="10"/>
        <rFont val="Arial Narrow"/>
        <family val="2"/>
        <charset val="238"/>
      </rPr>
      <t>bejárati ajtó, beépítéssel</t>
    </r>
    <r>
      <rPr>
        <b/>
        <sz val="10"/>
        <rFont val="Arial Narrow"/>
        <family val="2"/>
        <charset val="238"/>
      </rPr>
      <t xml:space="preserve">
180/240 cm "N" méretű 
Asszimetrikusan felnyíló 
üvegezett bejárati ajtó,
</t>
    </r>
    <r>
      <rPr>
        <sz val="10"/>
        <rFont val="Arial Narrow"/>
        <family val="2"/>
        <charset val="238"/>
      </rPr>
      <t>-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kifelé nyíló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- min. 90 cm széles szabad ajtónyílással
- alsó mezőben mind két oldalon, 
  felső mezőben külső oldalon 
  ragasztott biztonsági fóliával
- GEZE TS 3000 V sínes, olajfékes 
  automata ajtócsukó
- matricázott ajtószárnnyal
konszignáció szerinti kialakítással
</t>
    </r>
  </si>
  <si>
    <r>
      <t xml:space="preserve">Aj.6 konszignációs jelű
</t>
    </r>
    <r>
      <rPr>
        <sz val="10"/>
        <rFont val="Arial Narrow"/>
        <family val="2"/>
        <charset val="238"/>
      </rPr>
      <t>terasz ajtó, beépítéssel</t>
    </r>
    <r>
      <rPr>
        <b/>
        <sz val="10"/>
        <rFont val="Arial Narrow"/>
        <family val="2"/>
        <charset val="238"/>
      </rPr>
      <t xml:space="preserve">
180/240 cm "N" méretű 
Asszimetrikusan felnyíló 
üvegezett terasz ajtó,
</t>
    </r>
    <r>
      <rPr>
        <sz val="10"/>
        <rFont val="Arial Narrow"/>
        <family val="2"/>
        <charset val="238"/>
      </rPr>
      <t>-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kifelé nyíló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- min. 90 cm széles szabad ajtónyílással
- alsó mezőben mind két oldalon, 
  felső mezőben külső oldalon 
  ragasztott biztonsági fóliával
- matricázott ajtószárnnyal
konszignáció szerinti kialakítással
</t>
    </r>
  </si>
  <si>
    <r>
      <t xml:space="preserve">Aj.9 konszignációs jelű
</t>
    </r>
    <r>
      <rPr>
        <sz val="10"/>
        <rFont val="Arial Narrow"/>
        <family val="2"/>
        <charset val="238"/>
      </rPr>
      <t>bejárati ajtó, beépítéssel</t>
    </r>
    <r>
      <rPr>
        <b/>
        <sz val="10"/>
        <rFont val="Arial Narrow"/>
        <family val="2"/>
        <charset val="238"/>
      </rPr>
      <t xml:space="preserve">
340 (80+180+80) /240 cm "N" méretű 
Asszimetrikusan felnyíló 
üvegezett bejárati ajtó, 
mind két oldalon, 
fix; bukó-nyíló oldalvilágítóval
</t>
    </r>
    <r>
      <rPr>
        <sz val="10"/>
        <rFont val="Arial Narrow"/>
        <family val="2"/>
        <charset val="238"/>
      </rPr>
      <t>-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kifelé nyíló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- min. 90 cm széles szabad ajtónyílással
- alsó mezőben mind két oldalon, 
  felső mezőben külső oldalon 
  ragasztott biztonsági fóliával
- GEZE TS 3000 V sínes, olajfékes 
  automata ajtócsukó
- matricázott ajtószárnnyal
konszignáció szerinti kialakítással
</t>
    </r>
  </si>
  <si>
    <t>BELSŐ ÜVEGFAL</t>
  </si>
  <si>
    <r>
      <t xml:space="preserve">Üf.1 konszignációs jelű
</t>
    </r>
    <r>
      <rPr>
        <sz val="10"/>
        <rFont val="Arial Narrow"/>
        <family val="2"/>
        <charset val="238"/>
      </rPr>
      <t>tűzgátló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üvegfal</t>
    </r>
    <r>
      <rPr>
        <b/>
        <sz val="10"/>
        <rFont val="Arial Narrow"/>
        <family val="2"/>
        <charset val="238"/>
      </rPr>
      <t xml:space="preserve">
180/300 (210+90) cm "N" méretű 
üvegfal
</t>
    </r>
    <r>
      <rPr>
        <sz val="10"/>
        <rFont val="Arial Narrow"/>
        <family val="2"/>
        <charset val="238"/>
      </rPr>
      <t>- A2 EI 45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- alsó mezőben mind két oldalon, 
   ragasztott biztonsági fóliával
konszignáció szerinti kialakítással
</t>
    </r>
  </si>
  <si>
    <r>
      <t xml:space="preserve">B1.1n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75/212,5 cm "N" méretű
furatolt faforgácsbetétes teli belső ajtó</t>
    </r>
    <r>
      <rPr>
        <sz val="10"/>
        <rFont val="Arial Narrow"/>
        <family val="2"/>
        <charset val="238"/>
      </rPr>
      <t xml:space="preserve">
10 cm vtg. gipszkarton válaszfalba,
utólag elhelyezhető fém átfogótokkal,
</t>
    </r>
    <r>
      <rPr>
        <b/>
        <sz val="10"/>
        <rFont val="Arial Narrow"/>
        <family val="2"/>
        <charset val="238"/>
      </rPr>
      <t>n</t>
    </r>
    <r>
      <rPr>
        <sz val="10"/>
        <rFont val="Arial Narrow"/>
        <family val="2"/>
        <charset val="238"/>
      </rPr>
      <t xml:space="preserve"> - nedvestéri kivitelben
rövidített ajtószárnnyal,
konszignáció szerinti kialakítással
</t>
    </r>
  </si>
  <si>
    <r>
      <t xml:space="preserve">B2.1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75/212,5 cm "N" méretű
furatolt faforgácsbetétes teli belső ajtó</t>
    </r>
    <r>
      <rPr>
        <sz val="10"/>
        <rFont val="Arial Narrow"/>
        <family val="2"/>
        <charset val="238"/>
      </rPr>
      <t xml:space="preserve">
10 cm vtg. kerámia válaszfalba,
utólag elhelyezhető fém átfogótokkal,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</si>
  <si>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B2.1b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75/212,5 cm "N" méretű
furatolt faforgácsbetétes teli belső ajtó</t>
    </r>
    <r>
      <rPr>
        <sz val="10"/>
        <rFont val="Arial Narrow"/>
        <family val="2"/>
        <charset val="238"/>
      </rPr>
      <t xml:space="preserve">
10 cm vtg. kerámia válaszfalba,
utólag elhelyezhető fém átfogótokkal,
</t>
    </r>
    <r>
      <rPr>
        <b/>
        <sz val="10"/>
        <rFont val="Arial Narrow"/>
        <family val="2"/>
        <charset val="238"/>
      </rPr>
      <t xml:space="preserve">b </t>
    </r>
    <r>
      <rPr>
        <sz val="10"/>
        <rFont val="Arial Narrow"/>
        <family val="2"/>
        <charset val="238"/>
      </rPr>
      <t xml:space="preserve">- Pz zár
konszignáció szerinti kialakítással
</t>
    </r>
  </si>
  <si>
    <r>
      <t xml:space="preserve">B2.1n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75/212,5 cm "N" méretű
furatolt faforgácsbetétes teli belső ajtó</t>
    </r>
    <r>
      <rPr>
        <sz val="10"/>
        <rFont val="Arial Narrow"/>
        <family val="2"/>
        <charset val="238"/>
      </rPr>
      <t xml:space="preserve">
10 cm vtg. kerámia válaszfalba,
utólag elhelyezhető fém átfogótokkal,
</t>
    </r>
    <r>
      <rPr>
        <b/>
        <sz val="10"/>
        <rFont val="Arial Narrow"/>
        <family val="2"/>
        <charset val="238"/>
      </rPr>
      <t xml:space="preserve">n - </t>
    </r>
    <r>
      <rPr>
        <sz val="10"/>
        <rFont val="Arial Narrow"/>
        <family val="2"/>
        <charset val="238"/>
      </rPr>
      <t xml:space="preserve">nedvestéri kivitelben
konszignáció szerinti kialakítással
</t>
    </r>
  </si>
  <si>
    <r>
      <t xml:space="preserve">B2.2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75/212,5 cm "N" méretű
furatolt faforgácsbetétes,
félig üvegezett belső ajtó</t>
    </r>
    <r>
      <rPr>
        <sz val="10"/>
        <rFont val="Arial Narrow"/>
        <family val="2"/>
        <charset val="238"/>
      </rPr>
      <t xml:space="preserve">
10 cm vtg. kerámia válaszfalba,
utólag elhelyezhető fém átfogótokkal,
konszignáció szerinti kialakítással
</t>
    </r>
  </si>
  <si>
    <r>
      <t xml:space="preserve">B2.3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87,5/212,5 cm "N" méretű
furatolt faforgácsbetétes teli belső ajtó</t>
    </r>
    <r>
      <rPr>
        <sz val="10"/>
        <rFont val="Arial Narrow"/>
        <family val="2"/>
        <charset val="238"/>
      </rPr>
      <t xml:space="preserve">
10 cm vtg. kerámia válaszfalba,
utólag elhelyezhető fém átfogótokkal,
konszignáció szerinti kialakítással
</t>
    </r>
  </si>
  <si>
    <r>
      <t xml:space="preserve">B2.3b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87,5/212,5 cm "N" méretű
furatolt faforgácsbetétes teli belső ajtó</t>
    </r>
    <r>
      <rPr>
        <sz val="10"/>
        <rFont val="Arial Narrow"/>
        <family val="2"/>
        <charset val="238"/>
      </rPr>
      <t xml:space="preserve">
10 cm vtg. kerámia válaszfalba,
utólag elhelyezhető fém átfogótokkal,
b - Pz zár
konszignáció szerinti kialakítással
</t>
    </r>
  </si>
  <si>
    <r>
      <t xml:space="preserve">B2.4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100/212,5 cm "N" méretű
furatolt faforgácsbetétes teli belső ajtó</t>
    </r>
    <r>
      <rPr>
        <sz val="10"/>
        <rFont val="Arial Narrow"/>
        <family val="2"/>
        <charset val="238"/>
      </rPr>
      <t xml:space="preserve">
10 cm vtg. kerámia válaszfalba,
utólag elhelyezhető fém átfogótokkal,
konszignáció szerinti kialakítással
</t>
    </r>
  </si>
  <si>
    <r>
      <t xml:space="preserve">B2.4am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100/212,5 cm "N" méretű
furatolt faforgácsbetétes teli belső ajtó
akadálymentes</t>
    </r>
    <r>
      <rPr>
        <sz val="10"/>
        <rFont val="Arial Narrow"/>
        <family val="2"/>
        <charset val="238"/>
      </rPr>
      <t xml:space="preserve"> kialakítással
10 cm vtg. kerámia válaszfalba,
utólag elhelyezhető fém átfogótokkal,
- min. 90 cm széles szabad ajtónyílással
konszignáció szerinti kialakítással
</t>
    </r>
  </si>
  <si>
    <r>
      <t xml:space="preserve">B2.5n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100/212,5 cm "N" méretű
furatolt faforgácsbetétes,
félig üvegezett belső ajtó</t>
    </r>
    <r>
      <rPr>
        <sz val="10"/>
        <rFont val="Arial Narrow"/>
        <family val="2"/>
        <charset val="238"/>
      </rPr>
      <t xml:space="preserve">
10 cm vtg. kerámia válaszfalba,
utólag elhelyezhető fém átfogótokkal,
</t>
    </r>
    <r>
      <rPr>
        <b/>
        <sz val="10"/>
        <rFont val="Arial Narrow"/>
        <family val="2"/>
        <charset val="238"/>
      </rPr>
      <t xml:space="preserve">n - </t>
    </r>
    <r>
      <rPr>
        <sz val="10"/>
        <rFont val="Arial Narrow"/>
        <family val="2"/>
        <charset val="238"/>
      </rPr>
      <t xml:space="preserve">nedvestéri kivitelben
- átlátszó, ragasztott biztonsági üveg
konszignáció szerinti kialakítással
</t>
    </r>
  </si>
  <si>
    <r>
      <t xml:space="preserve">B3.1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87,5/212,5 cm "N" méretű
furatolt faforgácsbetétes teli belső ajtó</t>
    </r>
    <r>
      <rPr>
        <sz val="10"/>
        <rFont val="Arial Narrow"/>
        <family val="2"/>
        <charset val="238"/>
      </rPr>
      <t xml:space="preserve">
30 cm vtg. kerámia válaszfalba,
utólag elhelyezhető fém saroktokkal
konszignáció szerinti kialakítással
</t>
    </r>
  </si>
  <si>
    <r>
      <t xml:space="preserve">B3.2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100/212,5 cm "N" méretű
furatolt faforgácsbetétes teli belső ajtó</t>
    </r>
    <r>
      <rPr>
        <sz val="10"/>
        <rFont val="Arial Narrow"/>
        <family val="2"/>
        <charset val="238"/>
      </rPr>
      <t xml:space="preserve">
30 cm vtg. kerámia válaszfalba,
utólag elhelyezhető fém saroktokkal
konszignáció szerinti kialakítással
</t>
    </r>
  </si>
  <si>
    <r>
      <t xml:space="preserve">B3.3n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100/212,5 cm "N" méretű
furatolt faforgácsbetétes,
félig üvegezett belső ajtó</t>
    </r>
    <r>
      <rPr>
        <sz val="10"/>
        <rFont val="Arial Narrow"/>
        <family val="2"/>
        <charset val="238"/>
      </rPr>
      <t xml:space="preserve">
30 cm vtg. kerámia válaszfalba,
utólag elhelyezhető fém saroktokkal
</t>
    </r>
    <r>
      <rPr>
        <b/>
        <sz val="10"/>
        <rFont val="Arial Narrow"/>
        <family val="2"/>
        <charset val="238"/>
      </rPr>
      <t>n</t>
    </r>
    <r>
      <rPr>
        <sz val="10"/>
        <rFont val="Arial Narrow"/>
        <family val="2"/>
        <charset val="238"/>
      </rPr>
      <t xml:space="preserve"> - nedvestéri kivitelben
- átlátszó, ragasztott biztonsági üveg
konszignáció szerinti kialakítással
</t>
    </r>
  </si>
  <si>
    <r>
      <t xml:space="preserve">B3.4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150/212,5 cm "N" méretű
asszimetrikusan felnyíló
furatolt faforgácsbetétes teli belső ajtó</t>
    </r>
    <r>
      <rPr>
        <sz val="10"/>
        <rFont val="Arial Narrow"/>
        <family val="2"/>
        <charset val="238"/>
      </rPr>
      <t xml:space="preserve">
30 cm vtg. kerámia válaszfalba,
utólag elhelyezhető fém saroktokkal
- min. 90 cm széles szabad ajtónyílással
konszignáció szerinti kialakítással
</t>
    </r>
  </si>
  <si>
    <r>
      <t xml:space="preserve">B3.5 konszignációs jelű
</t>
    </r>
    <r>
      <rPr>
        <sz val="10"/>
        <rFont val="Arial Narrow"/>
        <family val="2"/>
        <charset val="238"/>
      </rPr>
      <t>belső ajtó, beépítéssel</t>
    </r>
    <r>
      <rPr>
        <b/>
        <sz val="10"/>
        <rFont val="Arial Narrow"/>
        <family val="2"/>
        <charset val="238"/>
      </rPr>
      <t xml:space="preserve">
150/212,5 cm "N" méretű
asszimetrikusan felnyíló
furatolt faforgácsbetétes belső ajtó,
fő szárny félig üvegezett </t>
    </r>
    <r>
      <rPr>
        <sz val="10"/>
        <rFont val="Arial Narrow"/>
        <family val="2"/>
        <charset val="238"/>
      </rPr>
      <t xml:space="preserve">
30 cm vtg. kerámia válaszfalba,
utólag elhelyezhető fém saroktokkal
- min. 90 cm széles szabad ajtónyílással
- átlátszó, ragasztott biztonsági üveg
konszignáció szerinti kialakítással
</t>
    </r>
  </si>
  <si>
    <r>
      <t xml:space="preserve">B4.1 konszignációs jelű
</t>
    </r>
    <r>
      <rPr>
        <sz val="10"/>
        <rFont val="Arial Narrow"/>
        <family val="2"/>
        <charset val="238"/>
      </rPr>
      <t>áttekintő ablak, beépítéssel</t>
    </r>
    <r>
      <rPr>
        <b/>
        <sz val="10"/>
        <rFont val="Arial Narrow"/>
        <family val="2"/>
        <charset val="238"/>
      </rPr>
      <t xml:space="preserve">
120/120 cm "N" méretű
fix ablak</t>
    </r>
    <r>
      <rPr>
        <sz val="10"/>
        <rFont val="Arial Narrow"/>
        <family val="2"/>
        <charset val="238"/>
      </rPr>
      <t xml:space="preserve">
10 ill. 30 cm vtg. kerámia válaszfalba,
utólag elhelyezhető fém blokktok
- átlátszó, ragasztott biztonsági üveg
konszignáció szerinti kialakítással
</t>
    </r>
  </si>
  <si>
    <r>
      <t xml:space="preserve"> </t>
    </r>
    <r>
      <rPr>
        <sz val="10"/>
        <rFont val="Arial Narrow"/>
        <family val="2"/>
        <charset val="238"/>
      </rPr>
      <t>BEJÁRATI; TERASZ ÉS BELSŐ MŰANYAG AJTÓK</t>
    </r>
  </si>
  <si>
    <t xml:space="preserve">tűzállósági követelmény: D EI2 30-C3
Tok: acél átfogótok;
Ajtólap: 55 mm vtg. (1,0 mm lemezvastagság), vékonyfalcos, sík felületű acél ajtólap zár- és pánthely-megerősítéssel;
Küszöb: tűzgátló lezárással;
Vasalás:  gyári tűzgátló vasalat, PZ-zár, kilincs, automata ajtócsukó; 
Felületkezelés: porszórt kivitelben 
</t>
  </si>
  <si>
    <r>
      <t xml:space="preserve">T1 konszignációs jelű 
</t>
    </r>
    <r>
      <rPr>
        <sz val="10"/>
        <rFont val="Arial Narrow"/>
        <family val="2"/>
        <charset val="238"/>
      </rPr>
      <t xml:space="preserve">beltéri tűzgátló acél ajtó, beépítéssel
</t>
    </r>
    <r>
      <rPr>
        <b/>
        <sz val="10"/>
        <rFont val="Arial Narrow"/>
        <family val="2"/>
        <charset val="238"/>
      </rPr>
      <t>875/2125 mm "N"</t>
    </r>
    <r>
      <rPr>
        <sz val="10"/>
        <rFont val="Arial Narrow"/>
        <family val="2"/>
        <charset val="238"/>
      </rPr>
      <t xml:space="preserve"> méretű 
</t>
    </r>
    <r>
      <rPr>
        <b/>
        <sz val="10"/>
        <rFont val="Arial Narrow"/>
        <family val="2"/>
        <charset val="238"/>
      </rPr>
      <t>D EI</t>
    </r>
    <r>
      <rPr>
        <b/>
        <vertAlign val="subscript"/>
        <sz val="10"/>
        <rFont val="Arial Narrow"/>
        <family val="2"/>
        <charset val="238"/>
      </rPr>
      <t>2</t>
    </r>
    <r>
      <rPr>
        <b/>
        <sz val="10"/>
        <rFont val="Arial Narrow"/>
        <family val="2"/>
        <charset val="238"/>
      </rPr>
      <t xml:space="preserve">30-C3 tűzállósági követelményű,
</t>
    </r>
    <r>
      <rPr>
        <sz val="10"/>
        <rFont val="Arial Narrow"/>
        <family val="2"/>
        <charset val="238"/>
      </rPr>
      <t xml:space="preserve">utólag elhelyezhető acél átfogótokkal
konszignáció szerinti kialakítással
</t>
    </r>
  </si>
  <si>
    <t>TŰZGÁTLÓ ACÉL BELSŐ AJTÓ</t>
  </si>
  <si>
    <t>LAKATOS SZERKEZETEK</t>
  </si>
  <si>
    <r>
      <rPr>
        <b/>
        <sz val="10"/>
        <rFont val="Arial Narrow"/>
        <family val="2"/>
        <charset val="238"/>
      </rPr>
      <t>Lábazat</t>
    </r>
    <r>
      <rPr>
        <sz val="10"/>
        <rFont val="Arial Narrow"/>
        <family val="2"/>
        <charset val="238"/>
      </rPr>
      <t xml:space="preserve"> kialakítása,
</t>
    </r>
    <r>
      <rPr>
        <b/>
        <sz val="10"/>
        <rFont val="Arial Narrow"/>
        <family val="2"/>
        <charset val="238"/>
      </rPr>
      <t>PVC</t>
    </r>
    <r>
      <rPr>
        <sz val="10"/>
        <rFont val="Arial Narrow"/>
        <family val="2"/>
        <charset val="238"/>
      </rPr>
      <t xml:space="preserve">-burkolatból,
ráültetett lábazat készítése
Vynaflex 0483-0482-0477
félkemény PVC lábazati elem
10 cm magas
</t>
    </r>
    <r>
      <rPr>
        <sz val="10"/>
        <rFont val="Arial Narrow"/>
        <family val="2"/>
        <charset val="238"/>
      </rPr>
      <t xml:space="preserve">(tornaszoba)
</t>
    </r>
  </si>
  <si>
    <r>
      <rPr>
        <b/>
        <sz val="10"/>
        <rFont val="Arial Narrow"/>
        <family val="2"/>
        <charset val="238"/>
      </rPr>
      <t>Lábazati falszigetelés,
függőleges</t>
    </r>
    <r>
      <rPr>
        <sz val="10"/>
        <rFont val="Arial Narrow"/>
        <family val="2"/>
        <charset val="238"/>
      </rPr>
      <t xml:space="preserve"> felületen,
</t>
    </r>
    <r>
      <rPr>
        <b/>
        <sz val="10"/>
        <rFont val="Arial Narrow"/>
        <family val="2"/>
        <charset val="238"/>
      </rPr>
      <t>egy rétegben</t>
    </r>
    <r>
      <rPr>
        <sz val="10"/>
        <rFont val="Arial Narrow"/>
        <family val="2"/>
        <charset val="238"/>
      </rPr>
      <t xml:space="preserve">, minimum 3,0 mm vastag
elasztomerbitumenes (SBS modifikált vagy SBS/oxidált duo) lemezzel, aljzathoz teljes felületű lángolvasztásos ragasztással, átlapolásoknál teljes felületű hegesztéssel fektetve
</t>
    </r>
    <r>
      <rPr>
        <b/>
        <sz val="10"/>
        <rFont val="Arial Narrow"/>
        <family val="2"/>
        <charset val="238"/>
      </rPr>
      <t>ICOPAL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VILLAS E-G 4 F/K Extra</t>
    </r>
    <r>
      <rPr>
        <sz val="10"/>
        <rFont val="Arial Narrow"/>
        <family val="2"/>
        <charset val="238"/>
      </rPr>
      <t xml:space="preserve">, 
üvegszövet hordozórétegű, 4 mm vastagságú, elasztomerbitumenes (SBS modifikált) lemez
</t>
    </r>
  </si>
  <si>
    <r>
      <rPr>
        <b/>
        <sz val="10"/>
        <rFont val="Arial Narrow"/>
        <family val="2"/>
        <charset val="238"/>
      </rPr>
      <t xml:space="preserve">Párazáró réteg </t>
    </r>
    <r>
      <rPr>
        <sz val="10"/>
        <rFont val="Arial Narrow"/>
        <family val="2"/>
        <charset val="238"/>
      </rPr>
      <t xml:space="preserve">beéípítése
10 cm-es átlapolással fektetve, 
széleken felhajtva és rögzítve,
toldásoknál kétoldalú ragasztóval felületfolytonosan ragasztva
</t>
    </r>
    <r>
      <rPr>
        <b/>
        <sz val="10"/>
        <rFont val="Arial Narrow"/>
        <family val="2"/>
        <charset val="238"/>
      </rPr>
      <t>FATRAPAR PE</t>
    </r>
    <r>
      <rPr>
        <sz val="10"/>
        <rFont val="Arial Narrow"/>
        <family val="2"/>
        <charset val="238"/>
      </rPr>
      <t xml:space="preserve"> párazáró fólia, 
vastagság: </t>
    </r>
    <r>
      <rPr>
        <b/>
        <sz val="10"/>
        <rFont val="Arial Narrow"/>
        <family val="2"/>
        <charset val="238"/>
      </rPr>
      <t xml:space="preserve">0,2 mm
</t>
    </r>
    <r>
      <rPr>
        <sz val="10"/>
        <rFont val="Arial Narrow"/>
        <family val="2"/>
        <charset val="238"/>
      </rPr>
      <t xml:space="preserve">kerület: 110 fm
</t>
    </r>
  </si>
  <si>
    <r>
      <t xml:space="preserve">Simító felületkiegyenlítés készítése
Beton és kerámia alapfelületen
5 mm átlagos rétegvastagságban
</t>
    </r>
    <r>
      <rPr>
        <b/>
        <sz val="10"/>
        <rFont val="Arial Narrow"/>
        <family val="2"/>
        <charset val="238"/>
      </rPr>
      <t>Mapei Nivoplan</t>
    </r>
    <r>
      <rPr>
        <sz val="10"/>
        <rFont val="Arial Narrow"/>
        <family val="2"/>
        <charset val="238"/>
      </rPr>
      <t xml:space="preserve"> kiegyenlítő habarcs,
szürke
függőleges falszigetelés aljzataként
(lábazat; attikafal pvc. lemez szigetelés alatt)
</t>
    </r>
  </si>
  <si>
    <r>
      <rPr>
        <b/>
        <sz val="10"/>
        <color theme="1"/>
        <rFont val="Arial Narrow"/>
        <family val="2"/>
        <charset val="238"/>
      </rPr>
      <t>Attikafal vízszigetelése</t>
    </r>
    <r>
      <rPr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egy rétegben</t>
    </r>
    <r>
      <rPr>
        <sz val="10"/>
        <color theme="1"/>
        <rFont val="Arial Narrow"/>
        <family val="2"/>
        <charset val="238"/>
      </rPr>
      <t xml:space="preserve">, minimum 1,5 mm vastag
lágyított PVC-P bázisú, 
többszöri extrudálással készült, UV-álló
poliészter hálós erősítésű lemezzel,
mechanikus rögzítéssel - EFHD 63160 betoncsavar alátéttel
</t>
    </r>
    <r>
      <rPr>
        <b/>
        <sz val="10"/>
        <color theme="1"/>
        <rFont val="Arial Narrow"/>
        <family val="2"/>
        <charset val="238"/>
      </rPr>
      <t xml:space="preserve">FATRAFOL 810/V 1,5 mm vastag </t>
    </r>
    <r>
      <rPr>
        <sz val="10"/>
        <color theme="1"/>
        <rFont val="Arial Narrow"/>
        <family val="2"/>
        <charset val="238"/>
      </rPr>
      <t xml:space="preserve">műanyaglemez, </t>
    </r>
    <r>
      <rPr>
        <b/>
        <sz val="10"/>
        <color theme="1"/>
        <rFont val="Arial Narrow"/>
        <family val="2"/>
        <charset val="238"/>
      </rPr>
      <t xml:space="preserve">világosszürke
</t>
    </r>
  </si>
  <si>
    <r>
      <rPr>
        <b/>
        <sz val="10"/>
        <rFont val="Arial Narrow"/>
        <family val="2"/>
        <charset val="238"/>
      </rPr>
      <t xml:space="preserve">Elválasztó réteg </t>
    </r>
    <r>
      <rPr>
        <sz val="10"/>
        <rFont val="Arial Narrow"/>
        <family val="2"/>
        <charset val="238"/>
      </rPr>
      <t xml:space="preserve">beéípítése
polisztirol hab hőszigetelés és lágy PVC vízszigetelés közé
10 cm-es átlapolással fektetve
</t>
    </r>
    <r>
      <rPr>
        <b/>
        <sz val="10"/>
        <rFont val="Arial Narrow"/>
        <family val="2"/>
        <charset val="238"/>
      </rPr>
      <t>FATRATEX geotextília, 150g/m2, fekete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</si>
  <si>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Magastető hő- és hangszigetelése;
fogópárok közötti szigetelés</t>
    </r>
    <r>
      <rPr>
        <sz val="10"/>
        <rFont val="Arial Narrow"/>
        <family val="2"/>
        <charset val="238"/>
      </rPr>
      <t xml:space="preserve">
kőzetgyapot hőszigetelő lemezzel
</t>
    </r>
    <r>
      <rPr>
        <b/>
        <sz val="10"/>
        <rFont val="Arial Narrow"/>
        <family val="2"/>
        <charset val="238"/>
      </rPr>
      <t>ROCKWOOL Multirock</t>
    </r>
    <r>
      <rPr>
        <sz val="10"/>
        <rFont val="Arial Narrow"/>
        <family val="2"/>
        <charset val="238"/>
      </rPr>
      <t xml:space="preserve"> kőzetgyapot lemez 
100x600x</t>
    </r>
    <r>
      <rPr>
        <b/>
        <sz val="10"/>
        <rFont val="Arial Narrow"/>
        <family val="2"/>
        <charset val="238"/>
      </rPr>
      <t>150 mm</t>
    </r>
    <r>
      <rPr>
        <sz val="10"/>
        <rFont val="Arial Narrow"/>
        <family val="2"/>
        <charset val="238"/>
      </rPr>
      <t xml:space="preserve">
hővezetési tényező: 0,039 W/mK
(átjáró)
</t>
    </r>
  </si>
  <si>
    <r>
      <t xml:space="preserve">Kiegészítő és mellékmunkák,
</t>
    </r>
    <r>
      <rPr>
        <b/>
        <sz val="10"/>
        <color theme="1"/>
        <rFont val="Arial Narrow"/>
        <family val="2"/>
        <charset val="238"/>
      </rPr>
      <t>dilatáció kialakítása</t>
    </r>
    <r>
      <rPr>
        <sz val="10"/>
        <color theme="1"/>
        <rFont val="Arial Narrow"/>
        <family val="2"/>
        <charset val="238"/>
      </rPr>
      <t xml:space="preserve">
tűzvédelmi kivitelben,
tűzgátló gipszkarton álmennyezetben
</t>
    </r>
    <r>
      <rPr>
        <b/>
        <sz val="10"/>
        <color theme="1"/>
        <rFont val="Arial Narrow"/>
        <family val="2"/>
        <charset val="238"/>
      </rPr>
      <t>KNAUF álmennyezet dilatáció</t>
    </r>
    <r>
      <rPr>
        <sz val="10"/>
        <color theme="1"/>
        <rFont val="Arial Narrow"/>
        <family val="2"/>
        <charset val="238"/>
      </rPr>
      <t xml:space="preserve">
tűzvédelmi lemez egyik oldalhoz hézagolóval rögzítve
</t>
    </r>
  </si>
  <si>
    <r>
      <rPr>
        <b/>
        <sz val="10"/>
        <rFont val="Arial Narrow"/>
        <family val="2"/>
        <charset val="238"/>
      </rPr>
      <t>Egyenes rétegrendű 
nemjárható lapostető hőszigetelés,</t>
    </r>
    <r>
      <rPr>
        <sz val="10"/>
        <rFont val="Arial Narrow"/>
        <family val="2"/>
        <charset val="238"/>
      </rPr>
      <t xml:space="preserve">
mezőközben 3db/m2 dűbelezéssel 
a széleken, sarkoknál sűrített dűbelezéssel szélszívás ellen rögzítve,
két rétegben,hézageltolással fektetve,
</t>
    </r>
    <r>
      <rPr>
        <b/>
        <sz val="10"/>
        <rFont val="Arial Narrow"/>
        <family val="2"/>
        <charset val="238"/>
      </rPr>
      <t>2×10  cm vtg. AUSTROTHERM AT-N150</t>
    </r>
    <r>
      <rPr>
        <sz val="10"/>
        <rFont val="Arial Narrow"/>
        <family val="2"/>
        <charset val="238"/>
      </rPr>
      <t xml:space="preserve">
expandált polisztirol keményhab hőszigetelő lemez
1000x500x</t>
    </r>
    <r>
      <rPr>
        <b/>
        <sz val="10"/>
        <rFont val="Arial Narrow"/>
        <family val="2"/>
        <charset val="238"/>
      </rPr>
      <t>100 mm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</si>
  <si>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Padló hőszigetelő</t>
    </r>
    <r>
      <rPr>
        <sz val="10"/>
        <rFont val="Arial Narrow"/>
        <family val="2"/>
        <charset val="238"/>
      </rPr>
      <t xml:space="preserve"> anyag elhelyezése,
vízszintes felületen,
aljzatbeton alá,</t>
    </r>
    <r>
      <rPr>
        <b/>
        <sz val="10"/>
        <rFont val="Arial Narrow"/>
        <family val="2"/>
        <charset val="238"/>
      </rPr>
      <t xml:space="preserve"> úsztató rétegként</t>
    </r>
    <r>
      <rPr>
        <sz val="10"/>
        <rFont val="Arial Narrow"/>
        <family val="2"/>
        <charset val="238"/>
      </rPr>
      <t xml:space="preserve">,
expandált polisztirol keményhab hőszigetelő lemez
</t>
    </r>
    <r>
      <rPr>
        <b/>
        <sz val="10"/>
        <rFont val="Arial Narrow"/>
        <family val="2"/>
        <charset val="238"/>
      </rPr>
      <t xml:space="preserve">AUSTROTHERM AT-N100
</t>
    </r>
    <r>
      <rPr>
        <sz val="10"/>
        <rFont val="Arial Narrow"/>
        <family val="2"/>
        <charset val="238"/>
      </rPr>
      <t>1000x500x</t>
    </r>
    <r>
      <rPr>
        <b/>
        <sz val="10"/>
        <rFont val="Arial Narrow"/>
        <family val="2"/>
        <charset val="238"/>
      </rPr>
      <t xml:space="preserve">140 mm
</t>
    </r>
    <r>
      <rPr>
        <i/>
        <sz val="10"/>
        <rFont val="Arial Narrow"/>
        <family val="2"/>
        <charset val="238"/>
      </rPr>
      <t xml:space="preserve"> </t>
    </r>
  </si>
  <si>
    <t>Homlokzat fal hőszigetelése</t>
  </si>
  <si>
    <r>
      <rPr>
        <b/>
        <sz val="10"/>
        <rFont val="Arial Narrow"/>
        <family val="2"/>
        <charset val="238"/>
      </rPr>
      <t>Lábazati fal hő-</t>
    </r>
    <r>
      <rPr>
        <sz val="10"/>
        <rFont val="Arial Narrow"/>
        <family val="2"/>
        <charset val="238"/>
      </rPr>
      <t xml:space="preserve"> és hang</t>
    </r>
    <r>
      <rPr>
        <b/>
        <sz val="10"/>
        <rFont val="Arial Narrow"/>
        <family val="2"/>
        <charset val="238"/>
      </rPr>
      <t>szigetelése</t>
    </r>
    <r>
      <rPr>
        <sz val="10"/>
        <rFont val="Arial Narrow"/>
        <family val="2"/>
        <charset val="238"/>
      </rPr>
      <t xml:space="preserve">,
falazott vagy monolit vasbeton szerkezeten, függőleges felületen, (vakolás külön tételben)
pont-perem módszerrel ragasztva
Sto-Flexyl + 1:1porlandcement ragasztóhabarcs, a hőszigetelő táblák élei mentén körben,
teljes felületen alkalmazva
vékonyvakolat alatti formahabosított expandált polisztirolhab lemezzel
</t>
    </r>
    <r>
      <rPr>
        <b/>
        <sz val="10"/>
        <rFont val="Arial Narrow"/>
        <family val="2"/>
        <charset val="238"/>
      </rPr>
      <t>AUSTROTHERM Expert Fix</t>
    </r>
    <r>
      <rPr>
        <sz val="10"/>
        <rFont val="Arial Narrow"/>
        <family val="2"/>
        <charset val="238"/>
      </rPr>
      <t xml:space="preserve"> hőszigetelő lemez, 1250x600x </t>
    </r>
    <r>
      <rPr>
        <b/>
        <sz val="10"/>
        <rFont val="Arial Narrow"/>
        <family val="2"/>
        <charset val="238"/>
      </rPr>
      <t xml:space="preserve">100 mm
</t>
    </r>
  </si>
  <si>
    <r>
      <rPr>
        <b/>
        <sz val="10"/>
        <rFont val="Arial Narrow"/>
        <family val="2"/>
        <charset val="238"/>
      </rPr>
      <t>Homlokzati fal hő</t>
    </r>
    <r>
      <rPr>
        <sz val="10"/>
        <rFont val="Arial Narrow"/>
        <family val="2"/>
        <charset val="238"/>
      </rPr>
      <t xml:space="preserve">- </t>
    </r>
    <r>
      <rPr>
        <b/>
        <sz val="10"/>
        <rFont val="Arial Narrow"/>
        <family val="2"/>
        <charset val="238"/>
      </rPr>
      <t>és hangszigetelése,</t>
    </r>
    <r>
      <rPr>
        <sz val="10"/>
        <rFont val="Arial Narrow"/>
        <family val="2"/>
        <charset val="238"/>
      </rPr>
      <t xml:space="preserve">
falazott vagy monolit vasbeton szerkezeten, függőleges felületen, (vakolás külön tételben)
</t>
    </r>
    <r>
      <rPr>
        <b/>
        <sz val="10"/>
        <rFont val="Arial Narrow"/>
        <family val="2"/>
        <charset val="238"/>
      </rPr>
      <t>Verbundmörtel ragasztóhabarcs</t>
    </r>
    <r>
      <rPr>
        <sz val="10"/>
        <rFont val="Arial Narrow"/>
        <family val="2"/>
        <charset val="238"/>
      </rPr>
      <t xml:space="preserve">, a hőszigetelő táblák élei mentén körben és a dübelezési pontokon , minimum a táblafelület 40%-án alkalmazva, és </t>
    </r>
    <r>
      <rPr>
        <b/>
        <sz val="10"/>
        <rFont val="Arial Narrow"/>
        <family val="2"/>
        <charset val="238"/>
      </rPr>
      <t>EJOT H4 eco 8/60x155</t>
    </r>
    <r>
      <rPr>
        <sz val="10"/>
        <rFont val="Arial Narrow"/>
        <family val="2"/>
        <charset val="238"/>
      </rPr>
      <t xml:space="preserve"> rögzítő dübelekkel egyaránt rögzítve
Rögzítő dübelek száma: 6 db/m²
vékonyvakolat alatti méretstabil expandált polisztirolhab lemezzel
</t>
    </r>
    <r>
      <rPr>
        <b/>
        <sz val="10"/>
        <rFont val="Arial Narrow"/>
        <family val="2"/>
        <charset val="238"/>
      </rPr>
      <t>AUSTROTHERM AT H80</t>
    </r>
    <r>
      <rPr>
        <sz val="10"/>
        <rFont val="Arial Narrow"/>
        <family val="2"/>
        <charset val="238"/>
      </rPr>
      <t xml:space="preserve"> homlokzati hőszigetelő lemez,1000x500x</t>
    </r>
    <r>
      <rPr>
        <b/>
        <sz val="10"/>
        <rFont val="Arial Narrow"/>
        <family val="2"/>
        <charset val="238"/>
      </rPr>
      <t>100 mm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</si>
  <si>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Homlokzati fal hő</t>
    </r>
    <r>
      <rPr>
        <sz val="10"/>
        <rFont val="Arial Narrow"/>
        <family val="2"/>
        <charset val="238"/>
      </rPr>
      <t xml:space="preserve">- </t>
    </r>
    <r>
      <rPr>
        <b/>
        <sz val="10"/>
        <rFont val="Arial Narrow"/>
        <family val="2"/>
        <charset val="238"/>
      </rPr>
      <t>és hangszigetelése,</t>
    </r>
    <r>
      <rPr>
        <sz val="10"/>
        <rFont val="Arial Narrow"/>
        <family val="2"/>
        <charset val="238"/>
      </rPr>
      <t xml:space="preserve">
kültéri építőlemez burkolaton,
függőleges felületen, (vakolás külön tételben)
</t>
    </r>
    <r>
      <rPr>
        <b/>
        <sz val="10"/>
        <rFont val="Arial Narrow"/>
        <family val="2"/>
        <charset val="238"/>
      </rPr>
      <t>StoLevellUni ragasztóhabarcs</t>
    </r>
    <r>
      <rPr>
        <sz val="10"/>
        <rFont val="Arial Narrow"/>
        <family val="2"/>
        <charset val="238"/>
      </rPr>
      <t xml:space="preserve">, 
teljes felületen és a a hőszigetelő táblák élei mentén körben, valamint </t>
    </r>
    <r>
      <rPr>
        <b/>
        <sz val="10"/>
        <rFont val="Arial Narrow"/>
        <family val="2"/>
        <charset val="238"/>
      </rPr>
      <t xml:space="preserve">ejotherm STR H 140 </t>
    </r>
    <r>
      <rPr>
        <sz val="10"/>
        <rFont val="Arial Narrow"/>
        <family val="2"/>
        <charset val="238"/>
      </rPr>
      <t xml:space="preserve">csavardübelekkel egyaránt rögzítve, 
Rögzítő dübelek száma: 6 db/m²
vékonyvakolat alatti méretstabil expandált polisztirolhab lemezzel
</t>
    </r>
    <r>
      <rPr>
        <b/>
        <sz val="10"/>
        <rFont val="Arial Narrow"/>
        <family val="2"/>
        <charset val="238"/>
      </rPr>
      <t>AUSTROTHERM AT H80</t>
    </r>
    <r>
      <rPr>
        <sz val="10"/>
        <rFont val="Arial Narrow"/>
        <family val="2"/>
        <charset val="238"/>
      </rPr>
      <t xml:space="preserve"> homlokzati hőszigetelő lemez,1000x500x</t>
    </r>
    <r>
      <rPr>
        <b/>
        <sz val="10"/>
        <rFont val="Arial Narrow"/>
        <family val="2"/>
        <charset val="238"/>
      </rPr>
      <t>100 mm</t>
    </r>
    <r>
      <rPr>
        <sz val="10"/>
        <rFont val="Arial Narrow"/>
        <family val="2"/>
        <charset val="238"/>
      </rPr>
      <t xml:space="preserve">
</t>
    </r>
  </si>
  <si>
    <r>
      <t>Mennyezet alulról hűlő födém hőszigetelése,</t>
    </r>
    <r>
      <rPr>
        <sz val="10"/>
        <rFont val="Arial Narrow"/>
        <family val="2"/>
        <charset val="238"/>
      </rPr>
      <t xml:space="preserve">
utólag elhelyezve, vízszintes felületen, dűbelezve  (vakolás külön tételben)
</t>
    </r>
    <r>
      <rPr>
        <b/>
        <sz val="10"/>
        <rFont val="Arial Narrow"/>
        <family val="2"/>
        <charset val="238"/>
      </rPr>
      <t>Verbundmörtel ragasztóhabarcs</t>
    </r>
    <r>
      <rPr>
        <sz val="10"/>
        <rFont val="Arial Narrow"/>
        <family val="2"/>
        <charset val="238"/>
      </rPr>
      <t xml:space="preserve">, a hőszigetelő táblák élei mentén körben,
teljes felületen alkalmazva és
</t>
    </r>
    <r>
      <rPr>
        <b/>
        <sz val="10"/>
        <rFont val="Arial Narrow"/>
        <family val="2"/>
        <charset val="238"/>
      </rPr>
      <t>EJOT H4 eco 8/60x155</t>
    </r>
    <r>
      <rPr>
        <sz val="10"/>
        <rFont val="Arial Narrow"/>
        <family val="2"/>
        <charset val="238"/>
      </rPr>
      <t xml:space="preserve"> rögzítő dübelekkel egyaránt rögzítve
Rögzítő dübelek száma: 6 db/m²
vékonyvakolat alatti  vakolható minőségű, kőzetgyapot homlokzati hőszigetelő lemez
</t>
    </r>
    <r>
      <rPr>
        <b/>
        <sz val="10"/>
        <rFont val="Arial Narrow"/>
        <family val="2"/>
        <charset val="238"/>
      </rPr>
      <t>Sto-Steinwolleplatten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kőzetgyapot</t>
    </r>
    <r>
      <rPr>
        <sz val="10"/>
        <rFont val="Arial Narrow"/>
        <family val="2"/>
        <charset val="238"/>
      </rPr>
      <t xml:space="preserve"> 
homlokzati hőszigetelő lemez,
1200x400x</t>
    </r>
    <r>
      <rPr>
        <b/>
        <sz val="10"/>
        <rFont val="Arial Narrow"/>
        <family val="2"/>
        <charset val="238"/>
      </rPr>
      <t xml:space="preserve">100 mm
</t>
    </r>
  </si>
  <si>
    <r>
      <rPr>
        <b/>
        <sz val="10"/>
        <rFont val="Arial Narrow"/>
        <family val="2"/>
        <charset val="238"/>
      </rPr>
      <t>Magastető hő- és hangszigetelése;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Fogópárok alatti szigetelés
</t>
    </r>
    <r>
      <rPr>
        <sz val="10"/>
        <rFont val="Arial Narrow"/>
        <family val="2"/>
        <charset val="238"/>
      </rPr>
      <t xml:space="preserve">fafedélszék esetén,
</t>
    </r>
    <r>
      <rPr>
        <b/>
        <sz val="10"/>
        <rFont val="Arial Narrow"/>
        <family val="2"/>
        <charset val="238"/>
      </rPr>
      <t>5/7,5 cm-es zárlécezéssel</t>
    </r>
    <r>
      <rPr>
        <sz val="10"/>
        <rFont val="Arial Narrow"/>
        <family val="2"/>
        <charset val="238"/>
      </rPr>
      <t xml:space="preserve">
kőzetgyapot hőszigetelő lemezzel
</t>
    </r>
    <r>
      <rPr>
        <b/>
        <sz val="10"/>
        <rFont val="Arial Narrow"/>
        <family val="2"/>
        <charset val="238"/>
      </rPr>
      <t>ROCKWOOL Multirock</t>
    </r>
    <r>
      <rPr>
        <sz val="10"/>
        <rFont val="Arial Narrow"/>
        <family val="2"/>
        <charset val="238"/>
      </rPr>
      <t xml:space="preserve"> kőzetgyapot lemez 
100x600x</t>
    </r>
    <r>
      <rPr>
        <b/>
        <sz val="10"/>
        <rFont val="Arial Narrow"/>
        <family val="2"/>
        <charset val="238"/>
      </rPr>
      <t>80 mm</t>
    </r>
    <r>
      <rPr>
        <sz val="10"/>
        <rFont val="Arial Narrow"/>
        <family val="2"/>
        <charset val="238"/>
      </rPr>
      <t xml:space="preserve">
hővezetési tényező: 0,039 W/mK
(átjáró)</t>
    </r>
    <r>
      <rPr>
        <i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</si>
  <si>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Padló peremszigetelés
</t>
    </r>
    <r>
      <rPr>
        <sz val="10"/>
        <rFont val="Arial Narrow"/>
        <family val="2"/>
        <charset val="238"/>
      </rPr>
      <t xml:space="preserve">elhelyezése úsztatott aljzatbeton esetén,
extrudált polietilén szigetelő szalaggal
</t>
    </r>
    <r>
      <rPr>
        <b/>
        <sz val="10"/>
        <rFont val="Arial Narrow"/>
        <family val="2"/>
        <charset val="238"/>
      </rPr>
      <t xml:space="preserve">AUSTROTHERM AT-PE sáv </t>
    </r>
    <r>
      <rPr>
        <sz val="10"/>
        <rFont val="Arial Narrow"/>
        <family val="2"/>
        <charset val="238"/>
      </rPr>
      <t>szegélyelem
10/100 mm</t>
    </r>
    <r>
      <rPr>
        <b/>
        <sz val="10"/>
        <rFont val="Arial Narrow"/>
        <family val="2"/>
        <charset val="238"/>
      </rPr>
      <t xml:space="preserve">
</t>
    </r>
  </si>
  <si>
    <r>
      <t xml:space="preserve">Technológiai elválasztó réteg terítése
</t>
    </r>
    <r>
      <rPr>
        <sz val="10"/>
        <rFont val="Arial Narrow"/>
        <family val="2"/>
        <charset val="238"/>
      </rPr>
      <t>20cm-es átlapolásokkal fektetve</t>
    </r>
    <r>
      <rPr>
        <b/>
        <sz val="10"/>
        <rFont val="Arial Narrow"/>
        <family val="2"/>
        <charset val="238"/>
      </rPr>
      <t xml:space="preserve">
AUSTROTHERM technológiai szigetelés
</t>
    </r>
    <r>
      <rPr>
        <sz val="10"/>
        <rFont val="Arial Narrow"/>
        <family val="2"/>
        <charset val="238"/>
      </rPr>
      <t>0,09 mm vtg.
20 cm átfedéssel lazán fektetve, 
a toldásokban vízálló szalaggal összeragasztva, 
a peremszigetelésre felhajtva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</si>
  <si>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Dilatációs habcsík </t>
    </r>
    <r>
      <rPr>
        <sz val="10"/>
        <rFont val="Arial Narrow"/>
        <family val="2"/>
        <charset val="238"/>
      </rPr>
      <t xml:space="preserve">elhelyezése 
lejtésképző könnyűbeton dilatáció képzésére
extrudált polietilén szigetelő szalaggal
</t>
    </r>
    <r>
      <rPr>
        <b/>
        <sz val="10"/>
        <rFont val="Arial Narrow"/>
        <family val="2"/>
        <charset val="238"/>
      </rPr>
      <t xml:space="preserve">Dilattációs és peremszigetelő polietilénhab tekercs </t>
    </r>
    <r>
      <rPr>
        <sz val="10"/>
        <rFont val="Arial Narrow"/>
        <family val="2"/>
        <charset val="238"/>
      </rPr>
      <t xml:space="preserve">
10/220 mm
</t>
    </r>
  </si>
  <si>
    <r>
      <rPr>
        <b/>
        <sz val="10"/>
        <rFont val="Arial Narrow"/>
        <family val="2"/>
        <charset val="238"/>
      </rPr>
      <t xml:space="preserve">Mázas kerámia falburkolat
</t>
    </r>
    <r>
      <rPr>
        <sz val="10"/>
        <rFont val="Arial Narrow"/>
        <family val="2"/>
        <charset val="238"/>
      </rPr>
      <t xml:space="preserve">fagyhatásnak ki nem tett
belsőtéri falfellületek burkolása
külön tételben kiírt burkolatragasztóval
és hézagoló anyaggal,
de a ragasztás munkaidejével
</t>
    </r>
    <r>
      <rPr>
        <b/>
        <i/>
        <sz val="10"/>
        <rFont val="Arial Narrow"/>
        <family val="2"/>
        <charset val="238"/>
      </rPr>
      <t>fehér színben</t>
    </r>
    <r>
      <rPr>
        <i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</si>
  <si>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Mázas kerámia falburkolat
</t>
    </r>
    <r>
      <rPr>
        <sz val="10"/>
        <rFont val="Arial Narrow"/>
        <family val="2"/>
        <charset val="238"/>
      </rPr>
      <t xml:space="preserve">fagyhatásnak ki nem tett
belsőtéri falfellületek burkolása
külön tételben kiírt burkolatragasztóval
és hézagoló anyaggal,
de a ragasztás munkaidejével
</t>
    </r>
    <r>
      <rPr>
        <b/>
        <i/>
        <sz val="10"/>
        <rFont val="Arial Narrow"/>
        <family val="2"/>
        <charset val="238"/>
      </rPr>
      <t>világos rózsaszín</t>
    </r>
    <r>
      <rPr>
        <i/>
        <sz val="10"/>
        <rFont val="Arial Narrow"/>
        <family val="2"/>
        <charset val="238"/>
      </rPr>
      <t xml:space="preserve"> (előirányzat RAL 3015)
fürösztő-biliztető; tejkonyha)
</t>
    </r>
  </si>
  <si>
    <r>
      <rPr>
        <b/>
        <sz val="10"/>
        <rFont val="Arial Narrow"/>
        <family val="2"/>
        <charset val="238"/>
      </rPr>
      <t xml:space="preserve">Normál greslap padlóburkolat
</t>
    </r>
    <r>
      <rPr>
        <sz val="10"/>
        <rFont val="Arial Narrow"/>
        <family val="2"/>
        <charset val="238"/>
      </rPr>
      <t>(EN 14411 BIa csoport G melléklet)
csúszásgátló tulajdonság nedves</t>
    </r>
    <r>
      <rPr>
        <b/>
        <sz val="10"/>
        <rFont val="Arial Narrow"/>
        <family val="2"/>
        <charset val="238"/>
      </rPr>
      <t xml:space="preserve"> R9</t>
    </r>
    <r>
      <rPr>
        <sz val="10"/>
        <rFont val="Arial Narrow"/>
        <family val="2"/>
        <charset val="238"/>
      </rPr>
      <t xml:space="preserve">
kopásállóság:  min.: </t>
    </r>
    <r>
      <rPr>
        <b/>
        <sz val="10"/>
        <rFont val="Arial Narrow"/>
        <family val="2"/>
        <charset val="238"/>
      </rPr>
      <t>PEI IV.,</t>
    </r>
    <r>
      <rPr>
        <sz val="10"/>
        <rFont val="Arial Narrow"/>
        <family val="2"/>
        <charset val="238"/>
      </rPr>
      <t xml:space="preserve">
vegyszerállóság: A
szín: bézs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>RAL 1001 homogén bézs</t>
    </r>
    <r>
      <rPr>
        <sz val="10"/>
        <rFont val="Arial Narrow"/>
        <family val="2"/>
        <charset val="238"/>
      </rPr>
      <t xml:space="preserve">
kiszolgáló helyiségek</t>
    </r>
    <r>
      <rPr>
        <i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</si>
  <si>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Csúszásmentes greslap
padlóburkolat, beltérben</t>
    </r>
    <r>
      <rPr>
        <sz val="10"/>
        <rFont val="Arial Narrow"/>
        <family val="2"/>
        <charset val="238"/>
      </rPr>
      <t xml:space="preserve">
(EN 14411 BIa csoport G melléklet)
csúszásgátló tulajdonság nedves </t>
    </r>
    <r>
      <rPr>
        <b/>
        <sz val="10"/>
        <rFont val="Arial Narrow"/>
        <family val="2"/>
        <charset val="238"/>
      </rPr>
      <t>R10, A</t>
    </r>
    <r>
      <rPr>
        <sz val="10"/>
        <rFont val="Arial Narrow"/>
        <family val="2"/>
        <charset val="238"/>
      </rPr>
      <t xml:space="preserve">
kopásállóság: min.: </t>
    </r>
    <r>
      <rPr>
        <b/>
        <sz val="10"/>
        <rFont val="Arial Narrow"/>
        <family val="2"/>
        <charset val="238"/>
      </rPr>
      <t>PEI IV.,</t>
    </r>
    <r>
      <rPr>
        <sz val="10"/>
        <rFont val="Arial Narrow"/>
        <family val="2"/>
        <charset val="238"/>
      </rPr>
      <t xml:space="preserve">
vegyszerállóság: A
szín: bézs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>RAL 1001 homogén bézs</t>
    </r>
    <r>
      <rPr>
        <sz val="10"/>
        <rFont val="Arial Narrow"/>
        <family val="2"/>
        <charset val="238"/>
      </rPr>
      <t xml:space="preserve">
</t>
    </r>
    <r>
      <rPr>
        <b/>
        <i/>
        <sz val="10"/>
        <rFont val="Arial Narrow"/>
        <family val="2"/>
        <charset val="238"/>
      </rPr>
      <t>öltözők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</si>
  <si>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Csúszásmentes greslap
padlóburkolat, beltérben</t>
    </r>
    <r>
      <rPr>
        <sz val="10"/>
        <rFont val="Arial Narrow"/>
        <family val="2"/>
        <charset val="238"/>
      </rPr>
      <t xml:space="preserve">
(EN 14411 BIa csoport G melléklet)
csúszásgátló tulajdonság nedves </t>
    </r>
    <r>
      <rPr>
        <b/>
        <sz val="10"/>
        <rFont val="Arial Narrow"/>
        <family val="2"/>
        <charset val="238"/>
      </rPr>
      <t>R10, B</t>
    </r>
    <r>
      <rPr>
        <sz val="10"/>
        <rFont val="Arial Narrow"/>
        <family val="2"/>
        <charset val="238"/>
      </rPr>
      <t xml:space="preserve">
kopásállóság: min.: </t>
    </r>
    <r>
      <rPr>
        <b/>
        <sz val="10"/>
        <rFont val="Arial Narrow"/>
        <family val="2"/>
        <charset val="238"/>
      </rPr>
      <t>PEI IV.,</t>
    </r>
    <r>
      <rPr>
        <sz val="10"/>
        <rFont val="Arial Narrow"/>
        <family val="2"/>
        <charset val="238"/>
      </rPr>
      <t xml:space="preserve">
vegyszerállóság: A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>RAL 1001 homogén bézs</t>
    </r>
    <r>
      <rPr>
        <sz val="10"/>
        <rFont val="Arial Narrow"/>
        <family val="2"/>
        <charset val="238"/>
      </rPr>
      <t xml:space="preserve">
</t>
    </r>
    <r>
      <rPr>
        <b/>
        <i/>
        <sz val="10"/>
        <rFont val="Arial Narrow"/>
        <family val="2"/>
        <charset val="238"/>
      </rPr>
      <t>zuhanyozók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</si>
  <si>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Normál greslap lábazatburkolat
10cm-es magasságban 
</t>
    </r>
    <r>
      <rPr>
        <sz val="10"/>
        <rFont val="Arial Narrow"/>
        <family val="2"/>
        <charset val="238"/>
      </rPr>
      <t xml:space="preserve">(normál gres padlóburkolattal azonos)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>RAL 1019 szürkés bézs</t>
    </r>
    <r>
      <rPr>
        <sz val="10"/>
        <rFont val="Arial Narrow"/>
        <family val="2"/>
        <charset val="238"/>
      </rPr>
      <t xml:space="preserve"> (HBW: max:60)
</t>
    </r>
    <r>
      <rPr>
        <b/>
        <i/>
        <sz val="10"/>
        <rFont val="Arial Narrow"/>
        <family val="2"/>
        <charset val="238"/>
      </rPr>
      <t>közös belső terekben</t>
    </r>
    <r>
      <rPr>
        <i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</si>
  <si>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Normál greslap lábazatburkolat
10cm-es magasságban 
</t>
    </r>
    <r>
      <rPr>
        <sz val="10"/>
        <rFont val="Arial Narrow"/>
        <family val="2"/>
        <charset val="238"/>
      </rPr>
      <t xml:space="preserve">(normál gres padlóburkolattal azonos)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>RAL 1001 homogén bézs</t>
    </r>
    <r>
      <rPr>
        <sz val="10"/>
        <rFont val="Arial Narrow"/>
        <family val="2"/>
        <charset val="238"/>
      </rPr>
      <t xml:space="preserve">
</t>
    </r>
    <r>
      <rPr>
        <b/>
        <i/>
        <sz val="10"/>
        <rFont val="Arial Narrow"/>
        <family val="2"/>
        <charset val="238"/>
      </rPr>
      <t>kiszolgáló helyiségek</t>
    </r>
    <r>
      <rPr>
        <i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</si>
  <si>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PVC-sportburkolat</t>
    </r>
    <r>
      <rPr>
        <sz val="10"/>
        <rFont val="Arial Narrow"/>
        <family val="2"/>
        <charset val="238"/>
      </rPr>
      <t xml:space="preserve"> 
fektetése szabványos, kiegyenlített aljzatra,
habosított, heterogén PVC-lemezből (ragasztó anyag külön tételben kiírva)
min. 3,35 mm becsapódást elnyelő,
heterogén PVC lemez 
min. 2,4 mm rugalmas hátoldallal
min.: Bfl-s1; min.: R9; használati oszt. 33 
pl.: Taralay Impression Comfort 
      szín: 0739 Anizs
     Noraplan stone acoustic, 
     szín: 6607 kiwizöld
   </t>
    </r>
  </si>
  <si>
    <r>
      <t>Párazáró réteg készítése,</t>
    </r>
    <r>
      <rPr>
        <sz val="10"/>
        <rFont val="Arial Narrow"/>
        <family val="2"/>
        <charset val="238"/>
      </rPr>
      <t xml:space="preserve"> 
szerelőprofilok alján ill. belső oldalán kétoldalú ragasztással,
varratok lezárása FDT varratszalaggal ill.
FDT ragasztószalaggal</t>
    </r>
    <r>
      <rPr>
        <b/>
        <sz val="10"/>
        <rFont val="Arial Narrow"/>
        <family val="2"/>
        <charset val="238"/>
      </rPr>
      <t>.
FDT PE-0,25 párazáró fólia,</t>
    </r>
    <r>
      <rPr>
        <sz val="10"/>
        <rFont val="Arial Narrow"/>
        <family val="2"/>
        <charset val="238"/>
      </rPr>
      <t xml:space="preserve">
0,25mm x 4m x 25m; Cikkszám: RAVPE025
(szerelt homlokzati fal és mennyezet; 
hőszigetelt álmennyezet)
</t>
    </r>
  </si>
  <si>
    <r>
      <t xml:space="preserve">Üzemi-használati víz elleni szigetelés
</t>
    </r>
    <r>
      <rPr>
        <b/>
        <sz val="10"/>
        <rFont val="Arial Narrow"/>
        <family val="2"/>
        <charset val="238"/>
      </rPr>
      <t xml:space="preserve">hajlaterősítése
</t>
    </r>
    <r>
      <rPr>
        <sz val="10"/>
        <rFont val="Arial Narrow"/>
        <family val="2"/>
        <charset val="238"/>
      </rPr>
      <t xml:space="preserve">modifikált bitumenes bevonatszigetelésnél
egy rétegben,
szigetelés rétegei közé beágyazva,
minimum 8,0 cm széles rendszerkomponens
hajlaterősítő-résáthidaló szalaggal
</t>
    </r>
    <r>
      <rPr>
        <b/>
        <sz val="10"/>
        <rFont val="Arial Narrow"/>
        <family val="2"/>
        <charset val="238"/>
      </rPr>
      <t>MAPEI MAPEBAND</t>
    </r>
    <r>
      <rPr>
        <sz val="10"/>
        <rFont val="Arial Narrow"/>
        <family val="2"/>
        <charset val="238"/>
      </rPr>
      <t xml:space="preserve"> szövet hordozóra
vulkanizált 15,0 cm széles szintetikus gumi
</t>
    </r>
    <r>
      <rPr>
        <b/>
        <sz val="10"/>
        <rFont val="Arial Narrow"/>
        <family val="2"/>
        <charset val="238"/>
      </rPr>
      <t xml:space="preserve">hajlaterősítő-résáthidaló szalag
</t>
    </r>
    <r>
      <rPr>
        <sz val="10"/>
        <rFont val="Arial Narrow"/>
        <family val="2"/>
        <charset val="238"/>
      </rPr>
      <t xml:space="preserve">
</t>
    </r>
  </si>
  <si>
    <r>
      <t xml:space="preserve">Diszperziós festés
</t>
    </r>
    <r>
      <rPr>
        <sz val="10"/>
        <rFont val="Arial Narrow"/>
        <family val="2"/>
        <charset val="238"/>
      </rPr>
      <t>latex bázisú, fehér vagy gyárilag színezett 
vízzel hígítható falfestékkel, megfelelően 
előkészített alapfelületen, 
vakolaton, építőlemezen</t>
    </r>
    <r>
      <rPr>
        <b/>
        <sz val="10"/>
        <rFont val="Arial Narrow"/>
        <family val="2"/>
        <charset val="238"/>
      </rPr>
      <t xml:space="preserve">
két rétegben,
</t>
    </r>
    <r>
      <rPr>
        <sz val="10"/>
        <rFont val="Arial Narrow"/>
        <family val="2"/>
        <charset val="238"/>
      </rPr>
      <t>tagolatlan sima felületen</t>
    </r>
    <r>
      <rPr>
        <b/>
        <sz val="10"/>
        <rFont val="Arial Narrow"/>
        <family val="2"/>
        <charset val="238"/>
      </rPr>
      <t xml:space="preserve">
StoColor Opticryl Matt fehér, matt </t>
    </r>
    <r>
      <rPr>
        <sz val="10"/>
        <rFont val="Arial Narrow"/>
        <family val="2"/>
        <charset val="238"/>
      </rPr>
      <t xml:space="preserve">latexfesték, 
EN 13300 szerinti 1. dörzsálló, 00024-001
(közönségforgalmú terek)
</t>
    </r>
  </si>
  <si>
    <r>
      <t xml:space="preserve">Diszperziós mennyezetfestés,
</t>
    </r>
    <r>
      <rPr>
        <sz val="10"/>
        <rFont val="Arial Narrow"/>
        <family val="2"/>
        <charset val="238"/>
      </rPr>
      <t>(vízszintes és ferde felületen)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kálivízüveg kötőanyagú, nagy vízgőzáteresztő képességű,fehér vagy színes szilikát falfestés,
megfelelően előkészített alapfelületen,  
vakolaton, építőlemezen
</t>
    </r>
    <r>
      <rPr>
        <b/>
        <sz val="10"/>
        <rFont val="Arial Narrow"/>
        <family val="2"/>
        <charset val="238"/>
      </rPr>
      <t>két rétegben,</t>
    </r>
    <r>
      <rPr>
        <sz val="10"/>
        <rFont val="Arial Narrow"/>
        <family val="2"/>
        <charset val="238"/>
      </rPr>
      <t xml:space="preserve">
tagolatlan sima felületen
</t>
    </r>
    <r>
      <rPr>
        <b/>
        <sz val="10"/>
        <rFont val="Arial Narrow"/>
        <family val="2"/>
        <charset val="238"/>
      </rPr>
      <t>StoColor Sil Premium fehér,</t>
    </r>
    <r>
      <rPr>
        <sz val="10"/>
        <rFont val="Arial Narrow"/>
        <family val="2"/>
        <charset val="238"/>
      </rPr>
      <t xml:space="preserve">
konzerválószer-mentes, ellenálló, 
beltéri szilikátfesték, 
EN 13300 szerinti 1. nedves dörzsállóságú, Cikkszám: 00199-xxx
(minden helyiségben)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</si>
  <si>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Gres falburkolat
110 cm-es magasságig</t>
    </r>
    <r>
      <rPr>
        <sz val="10"/>
        <rFont val="Arial Narrow"/>
        <family val="2"/>
        <charset val="238"/>
      </rPr>
      <t xml:space="preserve">
(normál gres padlóburkolattal azonos)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 xml:space="preserve">RAL 1019 homogén szürkés bézs 
</t>
    </r>
    <r>
      <rPr>
        <sz val="10"/>
        <rFont val="Arial Narrow"/>
        <family val="2"/>
        <charset val="238"/>
      </rPr>
      <t xml:space="preserve">(HBW: max:60)
</t>
    </r>
    <r>
      <rPr>
        <i/>
        <sz val="10"/>
        <rFont val="Arial Narrow"/>
        <family val="2"/>
        <charset val="238"/>
      </rPr>
      <t>akadálymentes mosdóban</t>
    </r>
    <r>
      <rPr>
        <i/>
        <sz val="10"/>
        <color rgb="FFFF000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</si>
  <si>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Normál greslap padlóburkolat
</t>
    </r>
    <r>
      <rPr>
        <sz val="10"/>
        <rFont val="Arial Narrow"/>
        <family val="2"/>
        <charset val="238"/>
      </rPr>
      <t>(EN 14411 BIa csoport G melléklet)
csúszásgátló tulajdonság nedves</t>
    </r>
    <r>
      <rPr>
        <b/>
        <sz val="10"/>
        <rFont val="Arial Narrow"/>
        <family val="2"/>
        <charset val="238"/>
      </rPr>
      <t xml:space="preserve"> R9</t>
    </r>
    <r>
      <rPr>
        <sz val="10"/>
        <rFont val="Arial Narrow"/>
        <family val="2"/>
        <charset val="238"/>
      </rPr>
      <t xml:space="preserve">
kopásállóság:  min.: </t>
    </r>
    <r>
      <rPr>
        <b/>
        <sz val="10"/>
        <rFont val="Arial Narrow"/>
        <family val="2"/>
        <charset val="238"/>
      </rPr>
      <t>PEI V.,</t>
    </r>
    <r>
      <rPr>
        <sz val="10"/>
        <rFont val="Arial Narrow"/>
        <family val="2"/>
        <charset val="238"/>
      </rPr>
      <t xml:space="preserve">
vegyszerállóság: A
300x300 mm-es
szín: bézs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>RAL 1019 homogén szürkés bézs</t>
    </r>
    <r>
      <rPr>
        <sz val="10"/>
        <rFont val="Arial Narrow"/>
        <family val="2"/>
        <charset val="238"/>
      </rPr>
      <t xml:space="preserve"> (HBW: max:60)
</t>
    </r>
    <r>
      <rPr>
        <b/>
        <i/>
        <sz val="10"/>
        <rFont val="Arial Narrow"/>
        <family val="2"/>
        <charset val="238"/>
      </rPr>
      <t>közös közlekedők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</si>
  <si>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Csúszásmentes greslap
padlóburkolat, beltérben</t>
    </r>
    <r>
      <rPr>
        <sz val="10"/>
        <rFont val="Arial Narrow"/>
        <family val="2"/>
        <charset val="238"/>
      </rPr>
      <t xml:space="preserve">
(EN 14411 BIa csoport G melléklet)
csúszásgátló tulajdonság nedves </t>
    </r>
    <r>
      <rPr>
        <b/>
        <sz val="10"/>
        <rFont val="Arial Narrow"/>
        <family val="2"/>
        <charset val="238"/>
      </rPr>
      <t>R10</t>
    </r>
    <r>
      <rPr>
        <sz val="10"/>
        <rFont val="Arial Narrow"/>
        <family val="2"/>
        <charset val="238"/>
      </rPr>
      <t xml:space="preserve">
kopásállóság: min.: </t>
    </r>
    <r>
      <rPr>
        <b/>
        <sz val="10"/>
        <rFont val="Arial Narrow"/>
        <family val="2"/>
        <charset val="238"/>
      </rPr>
      <t>PEI V.,</t>
    </r>
    <r>
      <rPr>
        <sz val="10"/>
        <rFont val="Arial Narrow"/>
        <family val="2"/>
        <charset val="238"/>
      </rPr>
      <t xml:space="preserve">
vegyszerállóság: A
300x300 mm-es
szín: bézs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 xml:space="preserve">RAL 1019 homogén szürkés bézs </t>
    </r>
    <r>
      <rPr>
        <sz val="10"/>
        <rFont val="Arial Narrow"/>
        <family val="2"/>
        <charset val="238"/>
      </rPr>
      <t xml:space="preserve">(HBW: max:60)
</t>
    </r>
    <r>
      <rPr>
        <b/>
        <i/>
        <sz val="10"/>
        <rFont val="Arial Narrow"/>
        <family val="2"/>
        <charset val="238"/>
      </rPr>
      <t>előcsarnok,</t>
    </r>
    <r>
      <rPr>
        <sz val="10"/>
        <rFont val="Arial Narrow"/>
        <family val="2"/>
        <charset val="238"/>
      </rPr>
      <t xml:space="preserve"> </t>
    </r>
    <r>
      <rPr>
        <b/>
        <i/>
        <sz val="10"/>
        <rFont val="Arial Narrow"/>
        <family val="2"/>
        <charset val="238"/>
      </rPr>
      <t>szélfogó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</si>
  <si>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Fagyálló csúszásmentes greslap
padlóburkolat, kültérben</t>
    </r>
    <r>
      <rPr>
        <sz val="10"/>
        <rFont val="Arial Narrow"/>
        <family val="2"/>
        <charset val="238"/>
      </rPr>
      <t xml:space="preserve">
(EN 14411 BIa csoport G melléklet)
csúszásgátló tulajdonság nedves </t>
    </r>
    <r>
      <rPr>
        <b/>
        <sz val="10"/>
        <rFont val="Arial Narrow"/>
        <family val="2"/>
        <charset val="238"/>
      </rPr>
      <t>R10</t>
    </r>
    <r>
      <rPr>
        <sz val="10"/>
        <rFont val="Arial Narrow"/>
        <family val="2"/>
        <charset val="238"/>
      </rPr>
      <t xml:space="preserve">
kopásállóság: </t>
    </r>
    <r>
      <rPr>
        <b/>
        <sz val="10"/>
        <rFont val="Arial Narrow"/>
        <family val="2"/>
        <charset val="238"/>
      </rPr>
      <t>PEI V.,</t>
    </r>
    <r>
      <rPr>
        <sz val="10"/>
        <rFont val="Arial Narrow"/>
        <family val="2"/>
        <charset val="238"/>
      </rPr>
      <t xml:space="preserve">
vegyszerállóság: A
300x300 mm-es
szín: világos, zöldes-szürke</t>
    </r>
    <r>
      <rPr>
        <sz val="10"/>
        <color rgb="FFFF000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>RAL 1019  homogén szürkés bézs</t>
    </r>
    <r>
      <rPr>
        <sz val="10"/>
        <rFont val="Arial Narrow"/>
        <family val="2"/>
        <charset val="238"/>
      </rPr>
      <t xml:space="preserve"> (HBW: max:60)
</t>
    </r>
    <r>
      <rPr>
        <b/>
        <i/>
        <sz val="10"/>
        <rFont val="Arial Narrow"/>
        <family val="2"/>
        <charset val="238"/>
      </rPr>
      <t>taraszok, belépő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</si>
  <si>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Fagyálló  greslap
lábazatburkolat, kültérben
10cm-es magasságban</t>
    </r>
    <r>
      <rPr>
        <sz val="10"/>
        <rFont val="Arial Narrow"/>
        <family val="2"/>
        <charset val="238"/>
      </rPr>
      <t xml:space="preserve">
(fagyálló csúszásmentes gres
padlóburkolattal azonos)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 xml:space="preserve">RAL 1019 homogén szürkés bézs </t>
    </r>
    <r>
      <rPr>
        <sz val="10"/>
        <rFont val="Arial Narrow"/>
        <family val="2"/>
        <charset val="238"/>
      </rPr>
      <t xml:space="preserve">(HBW: max:60)
</t>
    </r>
  </si>
  <si>
    <r>
      <rPr>
        <b/>
        <sz val="10"/>
        <rFont val="Arial Narrow"/>
        <family val="2"/>
        <charset val="238"/>
      </rPr>
      <t>Lefolyócső 
kiegészítő szerelvények elhelyezése</t>
    </r>
    <r>
      <rPr>
        <sz val="10"/>
        <rFont val="Arial Narrow"/>
        <family val="2"/>
        <charset val="238"/>
      </rPr>
      <t xml:space="preserve">,
kör keresztmetszettel, 
bármilyen kiterített szélességgel,
alumínium lemezből
</t>
    </r>
    <r>
      <rPr>
        <b/>
        <sz val="10"/>
        <rFont val="Arial Narrow"/>
        <family val="2"/>
        <charset val="238"/>
      </rPr>
      <t>PREFA lefolyócső könyök</t>
    </r>
    <r>
      <rPr>
        <sz val="10"/>
        <rFont val="Arial Narrow"/>
        <family val="2"/>
        <charset val="238"/>
      </rPr>
      <t xml:space="preserve"> 
</t>
    </r>
    <r>
      <rPr>
        <b/>
        <sz val="10"/>
        <rFont val="Arial Narrow"/>
        <family val="2"/>
        <charset val="238"/>
      </rPr>
      <t xml:space="preserve">80/72° </t>
    </r>
    <r>
      <rPr>
        <sz val="10"/>
        <rFont val="Arial Narrow"/>
        <family val="2"/>
        <charset val="238"/>
      </rPr>
      <t xml:space="preserve"> 
</t>
    </r>
    <r>
      <rPr>
        <b/>
        <sz val="10"/>
        <rFont val="Arial Narrow"/>
        <family val="2"/>
        <charset val="238"/>
      </rPr>
      <t xml:space="preserve">08 cinkszürke </t>
    </r>
    <r>
      <rPr>
        <sz val="10"/>
        <rFont val="Arial Narrow"/>
        <family val="2"/>
        <charset val="238"/>
      </rPr>
      <t>színben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</si>
  <si>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color theme="1"/>
        <rFont val="Arial Narrow"/>
        <family val="2"/>
        <charset val="238"/>
      </rPr>
      <t>Fémlemez fedések</t>
    </r>
    <r>
      <rPr>
        <sz val="10"/>
        <color theme="1"/>
        <rFont val="Arial Narrow"/>
        <family val="2"/>
        <charset val="238"/>
      </rPr>
      <t xml:space="preserve">
Sávos szalagfedések;
Sima fémlemez fedés készítése
lemezszalagból,
kettős állókorcos kivitelben,
mínősített ötvözött alumíniumlemezből,
</t>
    </r>
    <r>
      <rPr>
        <b/>
        <sz val="10"/>
        <color theme="1"/>
        <rFont val="Arial Narrow"/>
        <family val="2"/>
        <charset val="238"/>
      </rPr>
      <t>8°-os lejtésben</t>
    </r>
    <r>
      <rPr>
        <sz val="10"/>
        <color theme="1"/>
        <rFont val="Arial Narrow"/>
        <family val="2"/>
        <charset val="238"/>
      </rPr>
      <t xml:space="preserve">,
420 mm korctávolsággal, védőfóliával,
</t>
    </r>
    <r>
      <rPr>
        <b/>
        <sz val="10"/>
        <color theme="1"/>
        <rFont val="Arial Narrow"/>
        <family val="2"/>
        <charset val="238"/>
      </rPr>
      <t xml:space="preserve">08 cinkszürke </t>
    </r>
    <r>
      <rPr>
        <sz val="10"/>
        <color theme="1"/>
        <rFont val="Arial Narrow"/>
        <family val="2"/>
        <charset val="238"/>
      </rPr>
      <t xml:space="preserve">színben,
PREFALZ alumínium szalag
0,7x500 mm, 1 m2 = 1,89 kg,
60 kg/tekercs 
</t>
    </r>
  </si>
  <si>
    <r>
      <rPr>
        <b/>
        <sz val="10"/>
        <color theme="1"/>
        <rFont val="Arial Narrow"/>
        <family val="2"/>
        <charset val="238"/>
      </rPr>
      <t>Függőereszcsatorna szerelése</t>
    </r>
    <r>
      <rPr>
        <sz val="10"/>
        <color theme="1"/>
        <rFont val="Arial Narrow"/>
        <family val="2"/>
        <charset val="238"/>
      </rPr>
      <t xml:space="preserve">, félkörszelvényű,
bármilyen kiterített szélességben,
alumínium lemezből 
süllyesztett deszkaaljzattal,
</t>
    </r>
    <r>
      <rPr>
        <b/>
        <sz val="10"/>
        <color theme="1"/>
        <rFont val="Arial Narrow"/>
        <family val="2"/>
        <charset val="238"/>
      </rPr>
      <t>PREFA függő ereszcsatorna</t>
    </r>
    <r>
      <rPr>
        <sz val="10"/>
        <color theme="1"/>
        <rFont val="Arial Narrow"/>
        <family val="2"/>
        <charset val="238"/>
      </rPr>
      <t xml:space="preserve">, 25-ös bevonatos alumínium
</t>
    </r>
    <r>
      <rPr>
        <b/>
        <sz val="10"/>
        <color theme="1"/>
        <rFont val="Arial Narrow"/>
        <family val="2"/>
        <charset val="238"/>
      </rPr>
      <t>08 cinkszürke</t>
    </r>
    <r>
      <rPr>
        <sz val="10"/>
        <color theme="1"/>
        <rFont val="Arial Narrow"/>
        <family val="2"/>
        <charset val="238"/>
      </rPr>
      <t xml:space="preserve"> színben 
0,7mm/6m
</t>
    </r>
  </si>
  <si>
    <r>
      <rPr>
        <b/>
        <sz val="10"/>
        <rFont val="Arial Narrow"/>
        <family val="2"/>
        <charset val="238"/>
      </rPr>
      <t>Függőereszcsatorna
kiegészítő szerelvények elhelyezése,</t>
    </r>
    <r>
      <rPr>
        <sz val="10"/>
        <rFont val="Arial Narrow"/>
        <family val="2"/>
        <charset val="238"/>
      </rPr>
      <t xml:space="preserve">
félkörszelvényű,
bármilyen kiterített szélességben,
alumínium  lemezből
</t>
    </r>
    <r>
      <rPr>
        <b/>
        <sz val="10"/>
        <rFont val="Arial Narrow"/>
        <family val="2"/>
        <charset val="238"/>
      </rPr>
      <t>PREFA ereszcsatorna végelem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25-ös</t>
    </r>
    <r>
      <rPr>
        <sz val="10"/>
        <rFont val="Arial Narrow"/>
        <family val="2"/>
        <charset val="238"/>
      </rPr>
      <t xml:space="preserve"> függő ereszcsatornához
</t>
    </r>
    <r>
      <rPr>
        <b/>
        <sz val="10"/>
        <rFont val="Arial Narrow"/>
        <family val="2"/>
        <charset val="238"/>
      </rPr>
      <t xml:space="preserve">08 cinkszürke </t>
    </r>
    <r>
      <rPr>
        <sz val="10"/>
        <rFont val="Arial Narrow"/>
        <family val="2"/>
        <charset val="238"/>
      </rPr>
      <t>színben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
0,7 mm 
</t>
    </r>
  </si>
  <si>
    <r>
      <rPr>
        <b/>
        <sz val="10"/>
        <rFont val="Arial Narrow"/>
        <family val="2"/>
        <charset val="238"/>
      </rPr>
      <t>Függőereszcsatorna
kiegészítő szerelvények elhelyezése,</t>
    </r>
    <r>
      <rPr>
        <sz val="10"/>
        <rFont val="Arial Narrow"/>
        <family val="2"/>
        <charset val="238"/>
      </rPr>
      <t xml:space="preserve">
félkörszelvényű,
bármilyen kiterített szélességben,
alumínium  lemezből
</t>
    </r>
    <r>
      <rPr>
        <b/>
        <sz val="10"/>
        <rFont val="Arial Narrow"/>
        <family val="2"/>
        <charset val="238"/>
      </rPr>
      <t xml:space="preserve">PREFA ereszcsatorna betorkoló elem 
25/80 
08 cinkszürke </t>
    </r>
    <r>
      <rPr>
        <sz val="10"/>
        <rFont val="Arial Narrow"/>
        <family val="2"/>
        <charset val="238"/>
      </rPr>
      <t>színben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
0,7mm
</t>
    </r>
  </si>
  <si>
    <r>
      <rPr>
        <b/>
        <sz val="10"/>
        <rFont val="Arial Narrow"/>
        <family val="2"/>
        <charset val="238"/>
      </rPr>
      <t>Lefolyócső szerelése</t>
    </r>
    <r>
      <rPr>
        <sz val="10"/>
        <rFont val="Arial Narrow"/>
        <family val="2"/>
        <charset val="238"/>
      </rPr>
      <t xml:space="preserve">
kör keresztmetszettel,
bármilyen kiterített szélességgel,
alumínium lemezből
</t>
    </r>
    <r>
      <rPr>
        <b/>
        <sz val="10"/>
        <rFont val="Arial Narrow"/>
        <family val="2"/>
        <charset val="238"/>
      </rPr>
      <t xml:space="preserve">PREFA lefolyócső 
Ø80 körszelvényű
08 cinkszürke </t>
    </r>
    <r>
      <rPr>
        <sz val="10"/>
        <rFont val="Arial Narrow"/>
        <family val="2"/>
        <charset val="238"/>
      </rPr>
      <t>színben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
0,7mm/3 m
</t>
    </r>
  </si>
  <si>
    <r>
      <t xml:space="preserve">Csatornarendszer kiegészítők,
</t>
    </r>
    <r>
      <rPr>
        <b/>
        <sz val="10"/>
        <rFont val="Arial Narrow"/>
        <family val="2"/>
        <charset val="238"/>
      </rPr>
      <t>lombkosár</t>
    </r>
    <r>
      <rPr>
        <sz val="10"/>
        <rFont val="Arial Narrow"/>
        <family val="2"/>
        <charset val="238"/>
      </rPr>
      <t xml:space="preserve"> vagy rács </t>
    </r>
    <r>
      <rPr>
        <b/>
        <sz val="10"/>
        <rFont val="Arial Narrow"/>
        <family val="2"/>
        <charset val="238"/>
      </rPr>
      <t>szerelése</t>
    </r>
    <r>
      <rPr>
        <sz val="10"/>
        <rFont val="Arial Narrow"/>
        <family val="2"/>
        <charset val="238"/>
      </rPr>
      <t xml:space="preserve">
tetőnél és csatornáknál,
alumínium lemezből
</t>
    </r>
    <r>
      <rPr>
        <b/>
        <sz val="10"/>
        <rFont val="Arial Narrow"/>
        <family val="2"/>
        <charset val="238"/>
      </rPr>
      <t>PREFA lombkosár Ø80-Ø120</t>
    </r>
    <r>
      <rPr>
        <sz val="10"/>
        <rFont val="Arial Narrow"/>
        <family val="2"/>
        <charset val="238"/>
      </rPr>
      <t xml:space="preserve">
szürke színben 
</t>
    </r>
  </si>
  <si>
    <r>
      <rPr>
        <b/>
        <sz val="10"/>
        <rFont val="Arial Narrow"/>
        <family val="2"/>
        <charset val="238"/>
      </rPr>
      <t>Acél állványcső elhelyezése</t>
    </r>
    <r>
      <rPr>
        <sz val="10"/>
        <rFont val="Arial Narrow"/>
        <family val="2"/>
        <charset val="238"/>
      </rPr>
      <t xml:space="preserve">
tisztító nyílással,
porszórtan felületkezelve,
Ø 80 körszelvényű lefolyócsőhöz 
08 cinkszürke színben 
</t>
    </r>
  </si>
  <si>
    <r>
      <rPr>
        <b/>
        <sz val="10"/>
        <rFont val="Arial Narrow"/>
        <family val="2"/>
        <charset val="238"/>
      </rPr>
      <t>Ereszszegély szerelése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lágyfedésű tetőhöz,</t>
    </r>
    <r>
      <rPr>
        <sz val="10"/>
        <rFont val="Arial Narrow"/>
        <family val="2"/>
        <charset val="238"/>
      </rPr>
      <t xml:space="preserve">
bevonatos alumínium lemezből,
</t>
    </r>
    <r>
      <rPr>
        <b/>
        <sz val="10"/>
        <rFont val="Arial Narrow"/>
        <family val="2"/>
        <charset val="238"/>
      </rPr>
      <t>PREFALZ alumínium szalagból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08 cinkszürke </t>
    </r>
    <r>
      <rPr>
        <sz val="10"/>
        <rFont val="Arial Narrow"/>
        <family val="2"/>
        <charset val="238"/>
      </rPr>
      <t xml:space="preserve">színben
0,7 mm vtg., </t>
    </r>
    <r>
      <rPr>
        <b/>
        <sz val="10"/>
        <rFont val="Arial Narrow"/>
        <family val="2"/>
        <charset val="238"/>
      </rPr>
      <t>Ksz: 33 cm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</si>
  <si>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Oromszegély szerelése,</t>
    </r>
    <r>
      <rPr>
        <sz val="10"/>
        <rFont val="Arial Narrow"/>
        <family val="2"/>
        <charset val="238"/>
      </rPr>
      <t xml:space="preserve">
bevonatos alumínium lemezből,
</t>
    </r>
    <r>
      <rPr>
        <b/>
        <sz val="10"/>
        <rFont val="Arial Narrow"/>
        <family val="2"/>
        <charset val="238"/>
      </rPr>
      <t>PREFALZ alumínium szalagból,</t>
    </r>
    <r>
      <rPr>
        <sz val="10"/>
        <rFont val="Arial Narrow"/>
        <family val="2"/>
        <charset val="238"/>
      </rPr>
      <t xml:space="preserve">
0,7 mm vtg., </t>
    </r>
    <r>
      <rPr>
        <b/>
        <sz val="10"/>
        <rFont val="Arial Narrow"/>
        <family val="2"/>
        <charset val="238"/>
      </rPr>
      <t>Ksz: 20 cm,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08 cinkszürke</t>
    </r>
    <r>
      <rPr>
        <sz val="10"/>
        <rFont val="Arial Narrow"/>
        <family val="2"/>
        <charset val="238"/>
      </rPr>
      <t xml:space="preserve"> színben
</t>
    </r>
  </si>
  <si>
    <r>
      <rPr>
        <b/>
        <sz val="10"/>
        <rFont val="Arial Narrow"/>
        <family val="2"/>
        <charset val="238"/>
      </rPr>
      <t>Falszegély szerelése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lágyfedésű tetőhöz,</t>
    </r>
    <r>
      <rPr>
        <sz val="10"/>
        <rFont val="Arial Narrow"/>
        <family val="2"/>
        <charset val="238"/>
      </rPr>
      <t xml:space="preserve">
bevonatos alumínium lemezből,
33 cm kiterített szélességig
viharléces rögzítéssel
</t>
    </r>
    <r>
      <rPr>
        <b/>
        <sz val="10"/>
        <rFont val="Arial Narrow"/>
        <family val="2"/>
        <charset val="238"/>
      </rPr>
      <t>PREFALZ alumínium szalagból</t>
    </r>
    <r>
      <rPr>
        <sz val="10"/>
        <color rgb="FF00B05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08 cinkszürke</t>
    </r>
    <r>
      <rPr>
        <sz val="10"/>
        <rFont val="Arial Narrow"/>
        <family val="2"/>
        <charset val="238"/>
      </rPr>
      <t xml:space="preserve"> színben
0,7 mm vtg., </t>
    </r>
    <r>
      <rPr>
        <b/>
        <sz val="10"/>
        <rFont val="Arial Narrow"/>
        <family val="2"/>
        <charset val="238"/>
      </rPr>
      <t xml:space="preserve">Ksz: 33 cm
</t>
    </r>
  </si>
  <si>
    <r>
      <rPr>
        <b/>
        <sz val="10"/>
        <rFont val="Arial Narrow"/>
        <family val="2"/>
        <charset val="238"/>
      </rPr>
      <t>Falszegély szerelése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polikarbonát fedésű tetőhöz,</t>
    </r>
    <r>
      <rPr>
        <sz val="10"/>
        <rFont val="Arial Narrow"/>
        <family val="2"/>
        <charset val="238"/>
      </rPr>
      <t xml:space="preserve">
bevonatos alumínium lemezből,
33 cm kiterített szélességig
viharléces rögzítéssel
</t>
    </r>
    <r>
      <rPr>
        <b/>
        <sz val="10"/>
        <rFont val="Arial Narrow"/>
        <family val="2"/>
        <charset val="238"/>
      </rPr>
      <t>PREFALZ alumínium szalagból</t>
    </r>
    <r>
      <rPr>
        <sz val="10"/>
        <color rgb="FF00B05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08 cinkszürke</t>
    </r>
    <r>
      <rPr>
        <sz val="10"/>
        <rFont val="Arial Narrow"/>
        <family val="2"/>
        <charset val="238"/>
      </rPr>
      <t xml:space="preserve"> színben
0,7 mm vtg., </t>
    </r>
    <r>
      <rPr>
        <b/>
        <sz val="10"/>
        <rFont val="Arial Narrow"/>
        <family val="2"/>
        <charset val="238"/>
      </rPr>
      <t xml:space="preserve">Ksz: 33 cm
</t>
    </r>
  </si>
  <si>
    <r>
      <rPr>
        <b/>
        <sz val="10"/>
        <rFont val="Arial Narrow"/>
        <family val="2"/>
        <charset val="238"/>
      </rPr>
      <t>Előrészszegély szerelése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polikarbonát fedésű tetőhöz,</t>
    </r>
    <r>
      <rPr>
        <sz val="10"/>
        <rFont val="Arial Narrow"/>
        <family val="2"/>
        <charset val="238"/>
      </rPr>
      <t xml:space="preserve">
bevonatos alumínium lemezből,
25 cm kiterített szélességig
viharléces rögzítéssel
</t>
    </r>
    <r>
      <rPr>
        <b/>
        <sz val="10"/>
        <rFont val="Arial Narrow"/>
        <family val="2"/>
        <charset val="238"/>
      </rPr>
      <t>PREFALZ alumínium szalagból</t>
    </r>
    <r>
      <rPr>
        <sz val="10"/>
        <color rgb="FF00B05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08 cinkszürke</t>
    </r>
    <r>
      <rPr>
        <sz val="10"/>
        <rFont val="Arial Narrow"/>
        <family val="2"/>
        <charset val="238"/>
      </rPr>
      <t xml:space="preserve"> színben
0,7 mm vtg., </t>
    </r>
    <r>
      <rPr>
        <b/>
        <sz val="10"/>
        <rFont val="Arial Narrow"/>
        <family val="2"/>
        <charset val="238"/>
      </rPr>
      <t xml:space="preserve">Ksz: 25 cm
</t>
    </r>
  </si>
  <si>
    <r>
      <rPr>
        <b/>
        <sz val="10"/>
        <rFont val="Arial Narrow"/>
        <family val="2"/>
        <charset val="238"/>
      </rPr>
      <t>Kétvízorros falfedés</t>
    </r>
    <r>
      <rPr>
        <sz val="10"/>
        <rFont val="Arial Narrow"/>
        <family val="2"/>
        <charset val="238"/>
      </rPr>
      <t xml:space="preserve">,
egyenesvonalú kivitelben,
bevonatos alumínium lemezből,
51-100 cm kiterített szélességig
PREFALZ alumínium szalagból
</t>
    </r>
    <r>
      <rPr>
        <b/>
        <sz val="10"/>
        <rFont val="Arial Narrow"/>
        <family val="2"/>
        <charset val="238"/>
      </rPr>
      <t>08 cinkszürke</t>
    </r>
    <r>
      <rPr>
        <sz val="10"/>
        <rFont val="Arial Narrow"/>
        <family val="2"/>
        <charset val="238"/>
      </rPr>
      <t xml:space="preserve"> színben
0,7 mm vtg., Ksz: 60 cm
</t>
    </r>
  </si>
  <si>
    <r>
      <rPr>
        <b/>
        <sz val="10"/>
        <rFont val="Arial Narrow"/>
        <family val="2"/>
        <charset val="238"/>
      </rPr>
      <t>Ablakpárkány elhelyezése</t>
    </r>
    <r>
      <rPr>
        <sz val="10"/>
        <rFont val="Arial Narrow"/>
        <family val="2"/>
        <charset val="238"/>
      </rPr>
      <t xml:space="preserve">
bevonatos alumínium lemezből,
</t>
    </r>
    <r>
      <rPr>
        <b/>
        <sz val="10"/>
        <rFont val="Arial Narrow"/>
        <family val="2"/>
        <charset val="238"/>
      </rPr>
      <t>PREFALZ alumínium szalagból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10 prefafehér</t>
    </r>
    <r>
      <rPr>
        <sz val="10"/>
        <rFont val="Arial Narrow"/>
        <family val="2"/>
        <charset val="238"/>
      </rPr>
      <t xml:space="preserve"> színbem
0,7 mm vtg., </t>
    </r>
    <r>
      <rPr>
        <b/>
        <sz val="10"/>
        <rFont val="Arial Narrow"/>
        <family val="2"/>
        <charset val="238"/>
      </rPr>
      <t>Ksz: 25 cm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</si>
  <si>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Fóliabádog sarokelem
</t>
    </r>
    <r>
      <rPr>
        <sz val="10"/>
        <rFont val="Arial Narrow"/>
        <family val="2"/>
        <charset val="238"/>
      </rPr>
      <t xml:space="preserve">egyedi fóliabádog 
műanyag szigetelés mechanikai rögzítéséhez, egyik oldalán lágyított PVC vagy FPO bevonattal, másik oldalán korrózióvédelemmel,
és vízorros fóliabádog attikaszegés készítése 
</t>
    </r>
    <r>
      <rPr>
        <b/>
        <sz val="10"/>
        <rFont val="Arial Narrow"/>
        <family val="2"/>
        <charset val="238"/>
      </rPr>
      <t>negatív sarkoknál</t>
    </r>
    <r>
      <rPr>
        <sz val="10"/>
        <rFont val="Arial Narrow"/>
        <family val="2"/>
        <charset val="238"/>
      </rPr>
      <t xml:space="preserve"> történő toldásához, 
70 mm-es kiterített szélességben
</t>
    </r>
    <r>
      <rPr>
        <b/>
        <sz val="10"/>
        <rFont val="Arial Narrow"/>
        <family val="2"/>
        <charset val="238"/>
      </rPr>
      <t>FATRANYL 1,2 mm</t>
    </r>
    <r>
      <rPr>
        <sz val="10"/>
        <rFont val="Arial Narrow"/>
        <family val="2"/>
        <charset val="238"/>
      </rPr>
      <t xml:space="preserve"> vastag horganyzott acéllemez műanyag bevonattal 2x1m, szürke
</t>
    </r>
  </si>
  <si>
    <r>
      <rPr>
        <b/>
        <sz val="10"/>
        <rFont val="Arial Narrow"/>
        <family val="2"/>
        <charset val="238"/>
      </rPr>
      <t>Lágy műanyaglemez szigetelés 
rögzítés és szegélyezés</t>
    </r>
    <r>
      <rPr>
        <sz val="10"/>
        <rFont val="Arial Narrow"/>
        <family val="2"/>
        <charset val="238"/>
      </rPr>
      <t xml:space="preserve"> készítése
műanyag szigetelés mechanikai rögzítéséhez, egyik oldalán lágyított PVC vagy FPO bevonattal, másik oldalán korrózióvédelemmel,
és vízorros fóliabádog attikaszegés készítése 
függőleges felületen, 
fóliabádog rögzítés 70mm-es ksz.
takaró bádoglemez 100mm-es ksz.
tartósan rugalmas poliuretán kitt kitöltéssel
</t>
    </r>
    <r>
      <rPr>
        <b/>
        <sz val="10"/>
        <rFont val="Arial Narrow"/>
        <family val="2"/>
        <charset val="238"/>
      </rPr>
      <t>FATRANYL 1,2 mm</t>
    </r>
    <r>
      <rPr>
        <sz val="10"/>
        <rFont val="Arial Narrow"/>
        <family val="2"/>
        <charset val="238"/>
      </rPr>
      <t xml:space="preserve"> vastag horganyzott acéllemez műanyag bevonattal 2x1m, szürke
(tűzszakasz határon FATRA 302 sz. falszegély)
</t>
    </r>
  </si>
  <si>
    <r>
      <t xml:space="preserve">Fémléemezfedés
kiszellőztetés,
műanyag szellőzőszalag, szellőzőléc, lezárófésű vagypáracseppentő ereszlemez elhelyezése eresznél
</t>
    </r>
    <r>
      <rPr>
        <b/>
        <sz val="10"/>
        <rFont val="Arial Narrow"/>
        <family val="2"/>
        <charset val="238"/>
      </rPr>
      <t>PREFALZ szellőzőszalag</t>
    </r>
    <r>
      <rPr>
        <sz val="10"/>
        <rFont val="Arial Narrow"/>
        <family val="2"/>
        <charset val="238"/>
      </rPr>
      <t xml:space="preserve">, 100 mm, 
antracit
</t>
    </r>
  </si>
  <si>
    <r>
      <t xml:space="preserve">Fémléemezfedés
kiszellőztetés,
műanyag szellőzőszalag, szellőzőléc, lezárófésű vagypáracseppentő ereszlemez elhelyezése eresznél
</t>
    </r>
    <r>
      <rPr>
        <b/>
        <sz val="10"/>
        <rFont val="Arial Narrow"/>
        <family val="2"/>
        <charset val="238"/>
      </rPr>
      <t>PREFALZ  páracseppentő ereszlemez,</t>
    </r>
    <r>
      <rPr>
        <sz val="10"/>
        <rFont val="Arial Narrow"/>
        <family val="2"/>
        <charset val="238"/>
      </rPr>
      <t xml:space="preserve">
PREFALZ alumínium szalagból
08 cinkszürke színben
0,7 mm vtg., Ksz: 20 cm
</t>
    </r>
  </si>
  <si>
    <r>
      <t xml:space="preserve">Kiegészítő és mellékmunkák,
</t>
    </r>
    <r>
      <rPr>
        <b/>
        <sz val="10"/>
        <color theme="1"/>
        <rFont val="Arial Narrow"/>
        <family val="2"/>
        <charset val="238"/>
      </rPr>
      <t>felár szálas hőszigetelés</t>
    </r>
    <r>
      <rPr>
        <sz val="10"/>
        <color theme="1"/>
        <rFont val="Arial Narrow"/>
        <family val="2"/>
        <charset val="238"/>
      </rPr>
      <t xml:space="preserve"> elhelyezésére,álmennyezet felett,
40 mm vastagság felett
</t>
    </r>
    <r>
      <rPr>
        <b/>
        <sz val="10"/>
        <color theme="1"/>
        <rFont val="Arial Narrow"/>
        <family val="2"/>
        <charset val="238"/>
      </rPr>
      <t xml:space="preserve">Knauf NatuRoll Pro 39 
</t>
    </r>
    <r>
      <rPr>
        <sz val="10"/>
        <color theme="1"/>
        <rFont val="Arial Narrow"/>
        <family val="2"/>
        <charset val="238"/>
      </rPr>
      <t xml:space="preserve">többfunkciós, kasírozatlan, teljes teresztmetszetében hidrofóbizált  
üveggyapot hõ- és hangszigetelõ tekercs  
(13 kg/m3)
</t>
    </r>
    <r>
      <rPr>
        <b/>
        <sz val="10"/>
        <color theme="1"/>
        <rFont val="Arial Narrow"/>
        <family val="2"/>
        <charset val="238"/>
      </rPr>
      <t xml:space="preserve">10 +12 cm </t>
    </r>
    <r>
      <rPr>
        <sz val="10"/>
        <color theme="1"/>
        <rFont val="Arial Narrow"/>
        <family val="2"/>
        <charset val="238"/>
      </rPr>
      <t xml:space="preserve">
hézageltolással fektetve
</t>
    </r>
  </si>
  <si>
    <r>
      <rPr>
        <b/>
        <sz val="10"/>
        <color theme="1"/>
        <rFont val="Arial Narrow"/>
        <family val="2"/>
        <charset val="238"/>
      </rPr>
      <t>Csapadék ejtővezetékek elburkolása</t>
    </r>
    <r>
      <rPr>
        <sz val="10"/>
        <color theme="1"/>
        <rFont val="Arial Narrow"/>
        <family val="2"/>
        <charset val="238"/>
      </rPr>
      <t xml:space="preserve">
30x30 cm-es
befoglaló mérettel,
60/27 mm-es CD fém vázszerkezetre szerelve, 
</t>
    </r>
    <r>
      <rPr>
        <b/>
        <sz val="10"/>
        <color theme="1"/>
        <rFont val="Arial Narrow"/>
        <family val="2"/>
        <charset val="238"/>
      </rPr>
      <t>KNAUF HA 13</t>
    </r>
    <r>
      <rPr>
        <sz val="10"/>
        <color theme="1"/>
        <rFont val="Arial Narrow"/>
        <family val="2"/>
        <charset val="238"/>
      </rPr>
      <t xml:space="preserve"> impregnált építőlemez,
(csőhéj szig. gépészeti terv szerint)
belső szabad terület üvggyapot hőszigetelés kitöltéssel
rögzítések a gyártói alkalmazástechnikai
útmutatójának megfelelően
(csapadék ejtő mennyezet alatti elhúzása)
</t>
    </r>
  </si>
  <si>
    <r>
      <rPr>
        <b/>
        <sz val="10"/>
        <color theme="1"/>
        <rFont val="Arial Narrow"/>
        <family val="2"/>
        <charset val="238"/>
      </rPr>
      <t>Homlokzati</t>
    </r>
    <r>
      <rPr>
        <sz val="10"/>
        <color theme="1"/>
        <rFont val="Arial Narrow"/>
        <family val="2"/>
        <charset val="238"/>
      </rPr>
      <t xml:space="preserve"> szerelt </t>
    </r>
    <r>
      <rPr>
        <b/>
        <sz val="10"/>
        <color theme="1"/>
        <rFont val="Arial Narrow"/>
        <family val="2"/>
        <charset val="238"/>
      </rPr>
      <t>fal</t>
    </r>
    <r>
      <rPr>
        <sz val="10"/>
        <color theme="1"/>
        <rFont val="Arial Narrow"/>
        <family val="2"/>
        <charset val="238"/>
      </rPr>
      <t xml:space="preserve"> szerkezetek
Kombinált fal szerkezetek építése, cementkötésű építőlemez és gipszkarton lapokból, 
üveggyapot szigetelőanyag kitöltéssel,
frontoldalon cementkötésű építőlemez,
acél áthidaló szerkezetre rögzített,
UW profilról indítva (l= 3 fm)
UW profil háttámasszal (l= 3 fm)</t>
    </r>
    <r>
      <rPr>
        <b/>
        <sz val="10"/>
        <color theme="1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50 cm</t>
    </r>
    <r>
      <rPr>
        <b/>
        <sz val="10"/>
        <color theme="1"/>
        <rFont val="Arial Narrow"/>
        <family val="2"/>
        <charset val="238"/>
      </rPr>
      <t xml:space="preserve"> bordatávolsággal 
CW 100/50 mm vtg. tartóvázzal</t>
    </r>
    <r>
      <rPr>
        <sz val="10"/>
        <color theme="1"/>
        <rFont val="Arial Narrow"/>
        <family val="2"/>
        <charset val="238"/>
      </rPr>
      <t xml:space="preserve">
belső oldalon: 1 rtg. </t>
    </r>
    <r>
      <rPr>
        <b/>
        <sz val="10"/>
        <color theme="1"/>
        <rFont val="Arial Narrow"/>
        <family val="2"/>
        <charset val="238"/>
      </rPr>
      <t>Knauf GKF</t>
    </r>
    <r>
      <rPr>
        <sz val="10"/>
        <color theme="1"/>
        <rFont val="Arial Narrow"/>
        <family val="2"/>
        <charset val="238"/>
      </rPr>
      <t xml:space="preserve"> 12,5 
külső oldalon: </t>
    </r>
    <r>
      <rPr>
        <b/>
        <sz val="10"/>
        <color theme="1"/>
        <rFont val="Arial Narrow"/>
        <family val="2"/>
        <charset val="238"/>
      </rPr>
      <t>Lb-Knauf Aquapanel Outdoor</t>
    </r>
    <r>
      <rPr>
        <sz val="10"/>
        <color theme="1"/>
        <rFont val="Arial Narrow"/>
        <family val="2"/>
        <charset val="238"/>
      </rPr>
      <t xml:space="preserve"> kültéri cementkötésű építőlemez burkolat,
alatta: </t>
    </r>
    <r>
      <rPr>
        <b/>
        <sz val="10"/>
        <color theme="1"/>
        <rFont val="Arial Narrow"/>
        <family val="2"/>
        <charset val="238"/>
      </rPr>
      <t>Tyvek Stucco Wrap</t>
    </r>
    <r>
      <rPr>
        <sz val="10"/>
        <color theme="1"/>
        <rFont val="Arial Narrow"/>
        <family val="2"/>
        <charset val="238"/>
      </rPr>
      <t xml:space="preserve"> fólia védelem
</t>
    </r>
    <r>
      <rPr>
        <b/>
        <sz val="10"/>
        <color theme="1"/>
        <rFont val="Arial Narrow"/>
        <family val="2"/>
        <charset val="238"/>
      </rPr>
      <t xml:space="preserve">Knauf NatuRoll Pro 39
</t>
    </r>
    <r>
      <rPr>
        <sz val="10"/>
        <color theme="1"/>
        <rFont val="Arial Narrow"/>
        <family val="2"/>
        <charset val="238"/>
      </rPr>
      <t xml:space="preserve">többfunkciós, kasírozatlan, teljes teresztmetszetében hidrofóbizált  
szigetelőanyag (13 kg/m3)
üveggyapot hõ- és hangszigetelõ tekercs  
F5 réteg
</t>
    </r>
  </si>
  <si>
    <r>
      <rPr>
        <b/>
        <sz val="10"/>
        <rFont val="Arial Narrow"/>
        <family val="2"/>
        <charset val="238"/>
      </rPr>
      <t>Tetőtéri borítás</t>
    </r>
    <r>
      <rPr>
        <sz val="10"/>
        <rFont val="Arial Narrow"/>
        <family val="2"/>
        <charset val="238"/>
      </rPr>
      <t xml:space="preserve">
zárlécezésre rögzített </t>
    </r>
    <r>
      <rPr>
        <b/>
        <sz val="10"/>
        <rFont val="Arial Narrow"/>
        <family val="2"/>
        <charset val="238"/>
      </rPr>
      <t>60/27 CD fémvázzal</t>
    </r>
    <r>
      <rPr>
        <sz val="10"/>
        <rFont val="Arial Narrow"/>
        <family val="2"/>
        <charset val="238"/>
      </rPr>
      <t xml:space="preserve">,
40cm-es bordatávolsággal,
</t>
    </r>
    <r>
      <rPr>
        <b/>
        <sz val="10"/>
        <rFont val="Arial Narrow"/>
        <family val="2"/>
        <charset val="238"/>
      </rPr>
      <t>vízszintes felületen</t>
    </r>
    <r>
      <rPr>
        <sz val="10"/>
        <rFont val="Arial Narrow"/>
        <family val="2"/>
        <charset val="238"/>
      </rPr>
      <t xml:space="preserve"> borítás készítése
</t>
    </r>
    <r>
      <rPr>
        <b/>
        <sz val="10"/>
        <rFont val="Arial Narrow"/>
        <family val="2"/>
        <charset val="238"/>
      </rPr>
      <t xml:space="preserve">2 rtg. 1,25 mm vtg. 
Knauf DF  tűzgátló gipszkarton
</t>
    </r>
    <r>
      <rPr>
        <sz val="10"/>
        <rFont val="Arial Narrow"/>
        <family val="2"/>
        <charset val="238"/>
      </rPr>
      <t xml:space="preserve">építőlemezekből, hőszigetelés nélkül,
csavarfejek és illesztések glettelve
(Q2 glettelési minőséggel)
</t>
    </r>
  </si>
  <si>
    <t>Vízszintes szerkezetek hőszigetelése</t>
  </si>
  <si>
    <r>
      <t xml:space="preserve">Külső fal;
</t>
    </r>
    <r>
      <rPr>
        <b/>
        <sz val="10"/>
        <rFont val="Arial Narrow"/>
        <family val="2"/>
        <charset val="238"/>
      </rPr>
      <t>Belső oldali</t>
    </r>
    <r>
      <rPr>
        <sz val="10"/>
        <rFont val="Arial Narrow"/>
        <family val="2"/>
        <charset val="238"/>
      </rPr>
      <t xml:space="preserve"> hőszigetelése
ásványi hőszigetelő lappal
</t>
    </r>
    <r>
      <rPr>
        <b/>
        <sz val="10"/>
        <rFont val="Arial Narrow"/>
        <family val="2"/>
        <charset val="238"/>
      </rPr>
      <t>Multipor</t>
    </r>
    <r>
      <rPr>
        <sz val="10"/>
        <rFont val="Arial Narrow"/>
        <family val="2"/>
        <charset val="238"/>
      </rPr>
      <t xml:space="preserve"> ásványi hőszigetelő lap, </t>
    </r>
    <r>
      <rPr>
        <b/>
        <sz val="10"/>
        <rFont val="Arial Narrow"/>
        <family val="2"/>
        <charset val="238"/>
      </rPr>
      <t xml:space="preserve">50 mm, </t>
    </r>
    <r>
      <rPr>
        <sz val="10"/>
        <rFont val="Arial Narrow"/>
        <family val="2"/>
        <charset val="238"/>
      </rPr>
      <t xml:space="preserve">
Multipor ásványi ragasztó habarcs rögzítéssel
(álmennyezeti tér felett)
</t>
    </r>
  </si>
  <si>
    <r>
      <rPr>
        <b/>
        <sz val="10"/>
        <rFont val="Arial Narrow"/>
        <family val="2"/>
        <charset val="238"/>
      </rPr>
      <t>Talajnedvesség elleni padlószigetelés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Felső </t>
    </r>
    <r>
      <rPr>
        <sz val="10"/>
        <rFont val="Arial Narrow"/>
        <family val="2"/>
        <charset val="238"/>
      </rPr>
      <t xml:space="preserve">réteg szigetelés készítése,
egy réteg bitumenes lemezzel,
</t>
    </r>
    <r>
      <rPr>
        <b/>
        <sz val="10"/>
        <rFont val="Arial Narrow"/>
        <family val="2"/>
        <charset val="238"/>
      </rPr>
      <t>vízszintes felületen</t>
    </r>
    <r>
      <rPr>
        <sz val="10"/>
        <rFont val="Arial Narrow"/>
        <family val="2"/>
        <charset val="238"/>
      </rPr>
      <t xml:space="preserve">,
minimum 4,0 mm vastag
elasztomerbitumenes
(SBS modifikált) lemezzel,
alsó réteghez teljes felületű
hegesztéssel fektetve
</t>
    </r>
    <r>
      <rPr>
        <b/>
        <sz val="10"/>
        <rFont val="Arial Narrow"/>
        <family val="2"/>
        <charset val="238"/>
      </rPr>
      <t>ICOPAL VILLAS  E-G 4 F/K, Extra</t>
    </r>
    <r>
      <rPr>
        <sz val="10"/>
        <rFont val="Arial Narrow"/>
        <family val="2"/>
        <charset val="238"/>
      </rPr>
      <t xml:space="preserve">,
poliészterfátyol hordozórétegű,
4 mm névleges vastagságú,
elasztomerbitumenes (SBS modifikált) lemez
</t>
    </r>
  </si>
  <si>
    <r>
      <rPr>
        <b/>
        <sz val="10"/>
        <rFont val="Arial Narrow"/>
        <family val="2"/>
        <charset val="238"/>
      </rPr>
      <t>Attika faltető hőszigetelése</t>
    </r>
    <r>
      <rPr>
        <sz val="10"/>
        <rFont val="Arial Narrow"/>
        <family val="2"/>
        <charset val="238"/>
      </rPr>
      <t xml:space="preserve">
0,3 cm Sto-Flexyl + 1:1porlandcement ragasztóhabarcs, a hőszigetelő táblák élei mentén körben, dűbelezve, minimum a táblafelület 40%-án alkalmazva egy rétegben,
</t>
    </r>
    <r>
      <rPr>
        <b/>
        <sz val="10"/>
        <rFont val="Arial Narrow"/>
        <family val="2"/>
        <charset val="238"/>
      </rPr>
      <t>5 cm vtg</t>
    </r>
    <r>
      <rPr>
        <sz val="10"/>
        <rFont val="Arial Narrow"/>
        <family val="2"/>
        <charset val="238"/>
      </rPr>
      <t xml:space="preserve">.
</t>
    </r>
    <r>
      <rPr>
        <b/>
        <sz val="10"/>
        <rFont val="Arial Narrow"/>
        <family val="2"/>
        <charset val="238"/>
      </rPr>
      <t xml:space="preserve">AUSTROTHERM XPS Premium 30 </t>
    </r>
    <r>
      <rPr>
        <sz val="10"/>
        <rFont val="Arial Narrow"/>
        <family val="2"/>
        <charset val="238"/>
      </rPr>
      <t xml:space="preserve">
extrudált polisztirolhab hőszigetelő lemezzel
615x1265x50 mm
</t>
    </r>
  </si>
  <si>
    <r>
      <rPr>
        <b/>
        <sz val="10"/>
        <rFont val="Arial Narrow"/>
        <family val="2"/>
        <charset val="238"/>
      </rPr>
      <t>Teraszlemez hőszigetelés</t>
    </r>
    <r>
      <rPr>
        <sz val="10"/>
        <rFont val="Arial Narrow"/>
        <family val="2"/>
        <charset val="238"/>
      </rPr>
      <t xml:space="preserve">
vízszintes felületen, járható
extrudált polisztirolhab lemezzel
</t>
    </r>
    <r>
      <rPr>
        <b/>
        <sz val="10"/>
        <rFont val="Arial Narrow"/>
        <family val="2"/>
        <charset val="238"/>
      </rPr>
      <t xml:space="preserve">AUSTROTHERM XPS TOP 30 </t>
    </r>
    <r>
      <rPr>
        <sz val="10"/>
        <rFont val="Arial Narrow"/>
        <family val="2"/>
        <charset val="238"/>
      </rPr>
      <t xml:space="preserve">
615x1265x</t>
    </r>
    <r>
      <rPr>
        <b/>
        <sz val="10"/>
        <rFont val="Arial Narrow"/>
        <family val="2"/>
        <charset val="238"/>
      </rPr>
      <t>50 mm</t>
    </r>
    <r>
      <rPr>
        <sz val="10"/>
        <rFont val="Arial Narrow"/>
        <family val="2"/>
        <charset val="238"/>
      </rPr>
      <t xml:space="preserve">,
</t>
    </r>
    <r>
      <rPr>
        <i/>
        <sz val="10"/>
        <rFont val="Arial Narrow"/>
        <family val="2"/>
        <charset val="238"/>
      </rPr>
      <t xml:space="preserve">terasz padlók
</t>
    </r>
  </si>
  <si>
    <r>
      <rPr>
        <b/>
        <sz val="10"/>
        <rFont val="Arial Narrow"/>
        <family val="2"/>
        <charset val="238"/>
      </rPr>
      <t>Viharléc szerelés,</t>
    </r>
    <r>
      <rPr>
        <sz val="10"/>
        <rFont val="Arial Narrow"/>
        <family val="2"/>
        <charset val="238"/>
      </rPr>
      <t xml:space="preserve">
bevonatos alumínium lemezből,
10 cm kiterített szélességgel
</t>
    </r>
    <r>
      <rPr>
        <b/>
        <sz val="10"/>
        <rFont val="Arial Narrow"/>
        <family val="2"/>
        <charset val="238"/>
      </rPr>
      <t xml:space="preserve">PREFALZ alumínium szalagból </t>
    </r>
    <r>
      <rPr>
        <sz val="10"/>
        <rFont val="Arial Narrow"/>
        <family val="2"/>
        <charset val="238"/>
      </rPr>
      <t xml:space="preserve">
0,7 mm vtg., </t>
    </r>
    <r>
      <rPr>
        <b/>
        <sz val="10"/>
        <rFont val="Arial Narrow"/>
        <family val="2"/>
        <charset val="238"/>
      </rPr>
      <t xml:space="preserve">Ksz: 10 cm
</t>
    </r>
    <r>
      <rPr>
        <sz val="10"/>
        <rFont val="Arial Narrow"/>
        <family val="2"/>
        <charset val="238"/>
      </rPr>
      <t>(kerámia falazat + 10 cm hőszigetelés)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</si>
  <si>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Viharléc szerelés,</t>
    </r>
    <r>
      <rPr>
        <sz val="10"/>
        <rFont val="Arial Narrow"/>
        <family val="2"/>
        <charset val="238"/>
      </rPr>
      <t xml:space="preserve">
bevonatos alumínium lemezből,
10 cm kiterített szélességgel
</t>
    </r>
    <r>
      <rPr>
        <b/>
        <sz val="10"/>
        <rFont val="Arial Narrow"/>
        <family val="2"/>
        <charset val="238"/>
      </rPr>
      <t xml:space="preserve">PREFALZ alumínium szalagból </t>
    </r>
    <r>
      <rPr>
        <sz val="10"/>
        <rFont val="Arial Narrow"/>
        <family val="2"/>
        <charset val="238"/>
      </rPr>
      <t xml:space="preserve">
0,7 mm vtg., </t>
    </r>
    <r>
      <rPr>
        <b/>
        <sz val="10"/>
        <rFont val="Arial Narrow"/>
        <family val="2"/>
        <charset val="238"/>
      </rPr>
      <t xml:space="preserve">Ksz: 10 cm
</t>
    </r>
    <r>
      <rPr>
        <sz val="10"/>
        <rFont val="Arial Narrow"/>
        <family val="2"/>
        <charset val="238"/>
      </rPr>
      <t>(cementkötéső építőlemez + 10 cm hőszigetelés)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</si>
  <si>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Falszegély szerelése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műanyag hullámlemez fedésű tetőhöz,</t>
    </r>
    <r>
      <rPr>
        <sz val="10"/>
        <rFont val="Arial Narrow"/>
        <family val="2"/>
        <charset val="238"/>
      </rPr>
      <t xml:space="preserve">
bevonatos alumínium lemezből,
33 cm kiterített szélességig
viharléces rögzítéssel
</t>
    </r>
    <r>
      <rPr>
        <b/>
        <sz val="10"/>
        <rFont val="Arial Narrow"/>
        <family val="2"/>
        <charset val="238"/>
      </rPr>
      <t>PREFALZ alumínium szalagból</t>
    </r>
    <r>
      <rPr>
        <sz val="10"/>
        <color rgb="FF00B05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08 cinkszürke</t>
    </r>
    <r>
      <rPr>
        <sz val="10"/>
        <rFont val="Arial Narrow"/>
        <family val="2"/>
        <charset val="238"/>
      </rPr>
      <t xml:space="preserve"> színben
0,7 mm vtg., </t>
    </r>
    <r>
      <rPr>
        <b/>
        <sz val="10"/>
        <rFont val="Arial Narrow"/>
        <family val="2"/>
        <charset val="238"/>
      </rPr>
      <t xml:space="preserve">Ksz: 45 cm
</t>
    </r>
  </si>
  <si>
    <t xml:space="preserve">Bontások
Üvegvázas poliészter hullámlemez tábla
(a táblák 70 % visszaépítésre kerűl)
</t>
  </si>
  <si>
    <t xml:space="preserve">Poliészter hullámlemez fedések
Üvegszállal erősített poliészter
hullámlemez fedés,
fára, 1 hullám átfedéssel
Üvegvázas poliészter hullámlemez, 
elbontott lemezek visszaépítése
</t>
  </si>
  <si>
    <r>
      <rPr>
        <b/>
        <sz val="10"/>
        <rFont val="Arial Narrow"/>
        <family val="2"/>
        <charset val="238"/>
      </rPr>
      <t>Előrészszegély szerelése</t>
    </r>
    <r>
      <rPr>
        <sz val="10"/>
        <rFont val="Arial Narrow"/>
        <family val="2"/>
        <charset val="238"/>
      </rPr>
      <t xml:space="preserve">
p</t>
    </r>
    <r>
      <rPr>
        <b/>
        <sz val="10"/>
        <rFont val="Arial Narrow"/>
        <family val="2"/>
        <charset val="238"/>
      </rPr>
      <t>oliészter hullámlemez fedésű tetőhöz,</t>
    </r>
    <r>
      <rPr>
        <sz val="10"/>
        <rFont val="Arial Narrow"/>
        <family val="2"/>
        <charset val="238"/>
      </rPr>
      <t xml:space="preserve">
bevonatos alumínium lemezből,
25 cm kiterített szélességig
viharléces rögzítéssel
</t>
    </r>
    <r>
      <rPr>
        <b/>
        <sz val="10"/>
        <rFont val="Arial Narrow"/>
        <family val="2"/>
        <charset val="238"/>
      </rPr>
      <t>PREFALZ alumínium szalagból</t>
    </r>
    <r>
      <rPr>
        <sz val="10"/>
        <color rgb="FF00B05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08 cinkszürke</t>
    </r>
    <r>
      <rPr>
        <sz val="10"/>
        <rFont val="Arial Narrow"/>
        <family val="2"/>
        <charset val="238"/>
      </rPr>
      <t xml:space="preserve"> színben
0,7 mm vtg., </t>
    </r>
    <r>
      <rPr>
        <b/>
        <sz val="10"/>
        <rFont val="Arial Narrow"/>
        <family val="2"/>
        <charset val="238"/>
      </rPr>
      <t xml:space="preserve">Ksz: 25 cm
</t>
    </r>
  </si>
  <si>
    <r>
      <rPr>
        <b/>
        <sz val="10"/>
        <color theme="1"/>
        <rFont val="Arial Narrow"/>
        <family val="2"/>
        <charset val="238"/>
      </rPr>
      <t xml:space="preserve">Szerelt gipszkarton álmennyezet </t>
    </r>
    <r>
      <rPr>
        <sz val="10"/>
        <color theme="1"/>
        <rFont val="Arial Narrow"/>
        <family val="2"/>
        <charset val="238"/>
      </rPr>
      <t xml:space="preserve">
fém vázszerkezetre (duplasoros), </t>
    </r>
    <r>
      <rPr>
        <b/>
        <sz val="10"/>
        <color theme="1"/>
        <rFont val="Arial Narrow"/>
        <family val="2"/>
        <charset val="238"/>
      </rPr>
      <t>önhordó</t>
    </r>
    <r>
      <rPr>
        <sz val="10"/>
        <color theme="1"/>
        <rFont val="Arial Narrow"/>
        <family val="2"/>
        <charset val="238"/>
      </rPr>
      <t xml:space="preserve"> csavarfejek és illesztések alapglettelve (Q2 minőségben), nem látszó bordázattal,
</t>
    </r>
    <r>
      <rPr>
        <b/>
        <sz val="10"/>
        <color theme="1"/>
        <rFont val="Arial Narrow"/>
        <family val="2"/>
        <charset val="238"/>
      </rPr>
      <t xml:space="preserve">KNAUF D131 önhordó  tűzgátló </t>
    </r>
    <r>
      <rPr>
        <sz val="10"/>
        <color theme="1"/>
        <rFont val="Arial Narrow"/>
        <family val="2"/>
        <charset val="238"/>
      </rPr>
      <t xml:space="preserve">
(min.: C REI 30) álmennyezet
</t>
    </r>
    <r>
      <rPr>
        <b/>
        <sz val="10"/>
        <color theme="1"/>
        <rFont val="Arial Narrow"/>
        <family val="2"/>
        <charset val="238"/>
      </rPr>
      <t xml:space="preserve">50 cm bordatávolsággal 
2 × CW 100 vázszerkezet,
</t>
    </r>
    <r>
      <rPr>
        <sz val="10"/>
        <color theme="1"/>
        <rFont val="Arial Narrow"/>
        <family val="2"/>
        <charset val="238"/>
      </rPr>
      <t xml:space="preserve">háttal összefordított, összecsavarozott 
oldalfalon </t>
    </r>
    <r>
      <rPr>
        <b/>
        <sz val="10"/>
        <color theme="1"/>
        <rFont val="Arial Narrow"/>
        <family val="2"/>
        <charset val="238"/>
      </rPr>
      <t>UW 100 szegélyprofillal</t>
    </r>
    <r>
      <rPr>
        <sz val="10"/>
        <color theme="1"/>
        <rFont val="Arial Narrow"/>
        <family val="2"/>
        <charset val="238"/>
      </rPr>
      <t xml:space="preserve">
10 m2 összefüggő felület felett,
</t>
    </r>
    <r>
      <rPr>
        <b/>
        <sz val="10"/>
        <color theme="1"/>
        <rFont val="Arial Narrow"/>
        <family val="2"/>
        <charset val="238"/>
      </rPr>
      <t>2 rtg. tűzgátló</t>
    </r>
    <r>
      <rPr>
        <sz val="10"/>
        <color theme="1"/>
        <rFont val="Arial Narrow"/>
        <family val="2"/>
        <charset val="238"/>
      </rPr>
      <t xml:space="preserve">
</t>
    </r>
    <r>
      <rPr>
        <b/>
        <sz val="10"/>
        <color theme="1"/>
        <rFont val="Arial Narrow"/>
        <family val="2"/>
        <charset val="238"/>
      </rPr>
      <t>12,5 mm vtg</t>
    </r>
    <r>
      <rPr>
        <sz val="10"/>
        <color theme="1"/>
        <rFont val="Arial Narrow"/>
        <family val="2"/>
        <charset val="238"/>
      </rPr>
      <t xml:space="preserve">. gipszkarton borítással
</t>
    </r>
    <r>
      <rPr>
        <b/>
        <sz val="10"/>
        <color theme="1"/>
        <rFont val="Arial Narrow"/>
        <family val="2"/>
        <charset val="238"/>
      </rPr>
      <t>KNAUF DF 13</t>
    </r>
    <r>
      <rPr>
        <sz val="10"/>
        <color theme="1"/>
        <rFont val="Arial Narrow"/>
        <family val="2"/>
        <charset val="238"/>
      </rPr>
      <t xml:space="preserve"> tűzgátló építőlemez, 
12,5 mm HRAK 1250/2000,
Cikksz: 32307120
további teher: maximum 5 kg/m2
borda:               111 fm
szegélyprofil:       36 fm
</t>
    </r>
  </si>
  <si>
    <t xml:space="preserve">Csapadékvíz vezetékek födémáttörésének
hőszigetelése
kőzetgyapot lemezzel
vtg: 40 mm
</t>
  </si>
  <si>
    <r>
      <rPr>
        <b/>
        <sz val="10"/>
        <rFont val="Arial Narrow"/>
        <family val="2"/>
        <charset val="238"/>
      </rPr>
      <t>Tetőáttörés</t>
    </r>
    <r>
      <rPr>
        <sz val="10"/>
        <rFont val="Arial Narrow"/>
        <family val="2"/>
        <charset val="238"/>
      </rPr>
      <t xml:space="preserve"> kialakítása,
gépészeti terv szerinti 
kéttagú tetőösszefolyóval
(Fatra 604 részletrajz szerint)
</t>
    </r>
  </si>
  <si>
    <r>
      <t xml:space="preserve">Szivárgó- szűrő- és/vagy védőrétegek beépítése,
szűrőfátyollal kasírozott HDPE anyagú,
kis magasságú dombornyomott lemez elhelyezése,
függőleges felületen, lecsúszás elleni mechanikai rögzítéssel
</t>
    </r>
    <r>
      <rPr>
        <b/>
        <sz val="10"/>
        <color theme="1"/>
        <rFont val="Arial Narrow"/>
        <family val="2"/>
        <charset val="238"/>
      </rPr>
      <t>DÖRKEN DELTA TERRAXX</t>
    </r>
    <r>
      <rPr>
        <sz val="10"/>
        <color theme="1"/>
        <rFont val="Arial Narrow"/>
        <family val="2"/>
        <charset val="238"/>
      </rPr>
      <t xml:space="preserve"> különösen nagy nyomószilárdságú,
geotextíliával kasírozott, ragasztósávval ellátott, 2,4 × 12,5 m
</t>
    </r>
  </si>
  <si>
    <r>
      <rPr>
        <b/>
        <sz val="10"/>
        <rFont val="Arial Narrow"/>
        <family val="2"/>
        <charset val="238"/>
      </rPr>
      <t>Csőátvezetés kialakítása</t>
    </r>
    <r>
      <rPr>
        <sz val="10"/>
        <rFont val="Arial Narrow"/>
        <family val="2"/>
        <charset val="238"/>
      </rPr>
      <t xml:space="preserve"> 
előregyártott EPDM, PVC vagy FPO profillal,
bitumenes lemez, PVC, TPO vagy EPDM szigeteléshez csatlakoztatva, a csőhöz a profil felső széle mentén szorítóbilinccsel csatlakoztatva
TOPWET (TWUT 120-től 200-ig) zárt, 
köralakú PVC gallér, átvezetések kialakítására 
- a típus a szerelvény belső átmérőjét jelöli mm-ben - az összes gallér 150 mm magasságú, anyag: homogén, mPVC-bázisú fólia 1,5 mm; világos szürke színben, hozzávetőleges szám a RAL 7047 szerint
csőgallér badogos elemmel, szorítóbilinccsel
(Fatra 607b részletrajz szerint)
</t>
    </r>
  </si>
  <si>
    <r>
      <t xml:space="preserve">Csapadékvíz elleni szigetelés;
Függőleges felületen (attikafalon),
</t>
    </r>
    <r>
      <rPr>
        <sz val="10"/>
        <rFont val="Arial Narrow"/>
        <family val="2"/>
        <charset val="238"/>
      </rPr>
      <t xml:space="preserve">egy rétegben, minimum 4,0 mm vastag poliészterfátyol, vagy üvegszövet hordozójú, kiemelkedő műszaki tulajdonságú,egyrétegű alkalmazásra minősített,
elasztomerbitumenes (SBS modifikált) lemezzel, aljzathoz teljes felületű olvasztásos ragasztással, átlapolások teljes felületű hegesztésével
</t>
    </r>
    <r>
      <rPr>
        <b/>
        <sz val="10"/>
        <rFont val="Arial Narrow"/>
        <family val="2"/>
        <charset val="238"/>
      </rPr>
      <t>meglévővel tetőszigeteléssel 
azonos anyagú</t>
    </r>
    <r>
      <rPr>
        <sz val="10"/>
        <rFont val="Arial Narrow"/>
        <family val="2"/>
        <charset val="238"/>
      </rPr>
      <t>, vagy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VILLAS E-PV 5,0 S/F Extra, 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poliészterfátyol hordozórétegű, 
5 mm vastag, SBS modifikált zárólemez,
meglévő tetőszigeteléssel összedolgozva
</t>
    </r>
  </si>
  <si>
    <r>
      <rPr>
        <b/>
        <sz val="10"/>
        <rFont val="Arial Narrow"/>
        <family val="2"/>
        <charset val="238"/>
      </rPr>
      <t>Tetőlécezés</t>
    </r>
    <r>
      <rPr>
        <sz val="10"/>
        <rFont val="Arial Narrow"/>
        <family val="2"/>
        <charset val="238"/>
      </rPr>
      <t xml:space="preserve">
tetőléc </t>
    </r>
    <r>
      <rPr>
        <b/>
        <sz val="10"/>
        <rFont val="Arial Narrow"/>
        <family val="2"/>
        <charset val="238"/>
      </rPr>
      <t>merevítés</t>
    </r>
    <r>
      <rPr>
        <sz val="10"/>
        <rFont val="Arial Narrow"/>
        <family val="2"/>
        <charset val="238"/>
      </rPr>
      <t xml:space="preserve"> 
bemart hornyba
</t>
    </r>
    <r>
      <rPr>
        <b/>
        <sz val="10"/>
        <rFont val="Arial Narrow"/>
        <family val="2"/>
        <charset val="238"/>
      </rPr>
      <t>50x50 mm-es gyalult fenyő léc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</si>
  <si>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Tetőlécezés-ellenléc</t>
    </r>
    <r>
      <rPr>
        <sz val="10"/>
        <rFont val="Arial Narrow"/>
        <family val="2"/>
        <charset val="238"/>
      </rPr>
      <t xml:space="preserve">
tetőfelület ellenlécezésének elkészítése
</t>
    </r>
    <r>
      <rPr>
        <b/>
        <sz val="10"/>
        <rFont val="Arial Narrow"/>
        <family val="2"/>
        <charset val="238"/>
      </rPr>
      <t>50x50 mm-es fenyő ellenléc</t>
    </r>
    <r>
      <rPr>
        <sz val="10"/>
        <rFont val="Arial Narrow"/>
        <family val="2"/>
        <charset val="238"/>
      </rPr>
      <t xml:space="preserve">
</t>
    </r>
  </si>
  <si>
    <r>
      <t xml:space="preserve">Lécezés
attika, hézaglezárás
</t>
    </r>
    <r>
      <rPr>
        <b/>
        <sz val="10"/>
        <rFont val="Arial Narrow"/>
        <family val="2"/>
        <charset val="238"/>
      </rPr>
      <t>30x30 mm-es fenyő léc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</si>
  <si>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Vízorros attikaszegés </t>
    </r>
    <r>
      <rPr>
        <sz val="10"/>
        <rFont val="Arial Narrow"/>
        <family val="2"/>
        <charset val="238"/>
      </rPr>
      <t xml:space="preserve">készítése
egyedi fóliabádog 
műanyag szigetelés mechanikai rögzítéséhez, egyik oldalán lágyított PVC vagy FPO bevonattal, másik oldalán korrózióvédelemmel,
és vízorros fóliabádog attikaszegés készítése 5%-os lejtésben, deszka aljzatra
</t>
    </r>
    <r>
      <rPr>
        <b/>
        <sz val="10"/>
        <rFont val="Arial Narrow"/>
        <family val="2"/>
        <charset val="238"/>
      </rPr>
      <t>FATRANYL 1,2 mm</t>
    </r>
    <r>
      <rPr>
        <sz val="10"/>
        <rFont val="Arial Narrow"/>
        <family val="2"/>
        <charset val="238"/>
      </rPr>
      <t xml:space="preserve"> vastag horganyzott acéllemez műanyag bevonattal 2x1m, szürke
csurgólemez </t>
    </r>
    <r>
      <rPr>
        <b/>
        <sz val="10"/>
        <rFont val="Arial Narrow"/>
        <family val="2"/>
        <charset val="238"/>
      </rPr>
      <t>ksz: 25 cm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</si>
  <si>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Faforgácslap elhelyezése</t>
    </r>
    <r>
      <rPr>
        <sz val="10"/>
        <rFont val="Arial Narrow"/>
        <family val="2"/>
        <charset val="238"/>
      </rPr>
      <t xml:space="preserve">
Vízálló, műgyantával stabilizált faforgácslap (OSB) elhelyezése
vágott (nútolatlan) kivitelben,
függőleges vagy vízszintes felületen
Vízálló faforgácslap (OSB), 
2500x1250x12 mm méretű
</t>
    </r>
  </si>
  <si>
    <r>
      <t>Vasbeton koszorú készítése
C16/20-24 KK</t>
    </r>
    <r>
      <rPr>
        <sz val="10"/>
        <rFont val="Arial Narrow"/>
        <family val="2"/>
        <charset val="238"/>
      </rPr>
      <t xml:space="preserve"> 
minőségű betonból
zsaluzás és vasalás statikus költségvetés szerint
(attikafal)
</t>
    </r>
  </si>
  <si>
    <r>
      <t xml:space="preserve">Lécezés
attikafal tető  5 % lejtés kialakítására
vb. szerkezethez beütődűbellel rögzítve
</t>
    </r>
    <r>
      <rPr>
        <b/>
        <sz val="10"/>
        <rFont val="Arial Narrow"/>
        <family val="2"/>
        <charset val="238"/>
      </rPr>
      <t>50x50 mm-es fenyő léc</t>
    </r>
    <r>
      <rPr>
        <sz val="10"/>
        <rFont val="Arial Narrow"/>
        <family val="2"/>
        <charset val="238"/>
      </rPr>
      <t xml:space="preserve">
</t>
    </r>
  </si>
  <si>
    <t>KERÍTÉSEK</t>
  </si>
  <si>
    <r>
      <t xml:space="preserve">Kk.1 konszignációs jelű
2430/1700 mm "N" méretű
</t>
    </r>
    <r>
      <rPr>
        <sz val="10"/>
        <rFont val="Arial Narrow"/>
        <family val="2"/>
        <charset val="238"/>
      </rPr>
      <t>acél hegesztett</t>
    </r>
    <r>
      <rPr>
        <b/>
        <sz val="10"/>
        <rFont val="Arial Narrow"/>
        <family val="2"/>
        <charset val="238"/>
      </rPr>
      <t xml:space="preserve"> 
kerítéselem</t>
    </r>
    <r>
      <rPr>
        <sz val="10"/>
        <rFont val="Arial Narrow"/>
        <family val="2"/>
        <charset val="238"/>
      </rPr>
      <t xml:space="preserve"> beépítéssel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</si>
  <si>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Kk.2 konszignációs jelű
1130/1700 mm "N" méretű
</t>
    </r>
    <r>
      <rPr>
        <sz val="10"/>
        <rFont val="Arial Narrow"/>
        <family val="2"/>
        <charset val="238"/>
      </rPr>
      <t>acél hegesztett</t>
    </r>
    <r>
      <rPr>
        <b/>
        <sz val="10"/>
        <rFont val="Arial Narrow"/>
        <family val="2"/>
        <charset val="238"/>
      </rPr>
      <t xml:space="preserve"> 
kerítés kapu</t>
    </r>
    <r>
      <rPr>
        <sz val="10"/>
        <rFont val="Arial Narrow"/>
        <family val="2"/>
        <charset val="238"/>
      </rPr>
      <t xml:space="preserve"> beépítéssel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</si>
  <si>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Kk.3 konszignációs jelű
1130/1700 mm "N" méretű
</t>
    </r>
    <r>
      <rPr>
        <sz val="10"/>
        <rFont val="Arial Narrow"/>
        <family val="2"/>
        <charset val="238"/>
      </rPr>
      <t>acél hegesztett</t>
    </r>
    <r>
      <rPr>
        <b/>
        <sz val="10"/>
        <rFont val="Arial Narrow"/>
        <family val="2"/>
        <charset val="238"/>
      </rPr>
      <t xml:space="preserve"> 
kerítéselem</t>
    </r>
    <r>
      <rPr>
        <sz val="10"/>
        <rFont val="Arial Narrow"/>
        <family val="2"/>
        <charset val="238"/>
      </rPr>
      <t xml:space="preserve"> beépítéssel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</si>
  <si>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Kk.4 konszignációs jelű
2040/1700 mm "N" méretű
</t>
    </r>
    <r>
      <rPr>
        <sz val="10"/>
        <rFont val="Arial Narrow"/>
        <family val="2"/>
        <charset val="238"/>
      </rPr>
      <t>acél hegesztett</t>
    </r>
    <r>
      <rPr>
        <b/>
        <sz val="10"/>
        <rFont val="Arial Narrow"/>
        <family val="2"/>
        <charset val="238"/>
      </rPr>
      <t xml:space="preserve"> 
kerítéselem</t>
    </r>
    <r>
      <rPr>
        <sz val="10"/>
        <rFont val="Arial Narrow"/>
        <family val="2"/>
        <charset val="238"/>
      </rPr>
      <t xml:space="preserve"> beépítéssel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</si>
  <si>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Kk.5 konszignációs jelű
2440/1100 mm "N" méretű
</t>
    </r>
    <r>
      <rPr>
        <sz val="10"/>
        <rFont val="Arial Narrow"/>
        <family val="2"/>
        <charset val="238"/>
      </rPr>
      <t>acél hegesztett</t>
    </r>
    <r>
      <rPr>
        <b/>
        <sz val="10"/>
        <rFont val="Arial Narrow"/>
        <family val="2"/>
        <charset val="238"/>
      </rPr>
      <t xml:space="preserve"> 
kerítéselem</t>
    </r>
    <r>
      <rPr>
        <sz val="10"/>
        <rFont val="Arial Narrow"/>
        <family val="2"/>
        <charset val="238"/>
      </rPr>
      <t xml:space="preserve"> beépítéssel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</si>
  <si>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Kk.6 konszignációs jelű
1140/1100 mm "N" méretű
</t>
    </r>
    <r>
      <rPr>
        <sz val="10"/>
        <rFont val="Arial Narrow"/>
        <family val="2"/>
        <charset val="238"/>
      </rPr>
      <t>acél hegesztett</t>
    </r>
    <r>
      <rPr>
        <b/>
        <sz val="10"/>
        <rFont val="Arial Narrow"/>
        <family val="2"/>
        <charset val="238"/>
      </rPr>
      <t xml:space="preserve"> 
kerítés kapu</t>
    </r>
    <r>
      <rPr>
        <sz val="10"/>
        <rFont val="Arial Narrow"/>
        <family val="2"/>
        <charset val="238"/>
      </rPr>
      <t xml:space="preserve"> beépítéssel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</si>
  <si>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Vasalatlan beton pontalap készítése
C16/20-X0b(H)-24-F3 </t>
    </r>
    <r>
      <rPr>
        <sz val="10"/>
        <rFont val="Arial Narrow"/>
        <family val="2"/>
        <charset val="238"/>
      </rPr>
      <t>minőségű betonból</t>
    </r>
    <r>
      <rPr>
        <b/>
        <sz val="10"/>
        <rFont val="Arial Narrow"/>
        <family val="2"/>
        <charset val="238"/>
      </rPr>
      <t xml:space="preserve">
</t>
    </r>
  </si>
  <si>
    <r>
      <t xml:space="preserve">Kerítésoszlop készítése
</t>
    </r>
    <r>
      <rPr>
        <sz val="10"/>
        <rFont val="Arial Narrow"/>
        <family val="2"/>
        <charset val="238"/>
      </rPr>
      <t xml:space="preserve">1,78 m magas kerítéshez
70 × 70 × 4 mm zártszelvény
4 db befalízó karommal
l= 2580 mm (1780+800 mm)
</t>
    </r>
  </si>
  <si>
    <r>
      <t xml:space="preserve">Kerítésoszlop készítése
</t>
    </r>
    <r>
      <rPr>
        <sz val="10"/>
        <rFont val="Arial Narrow"/>
        <family val="2"/>
        <charset val="238"/>
      </rPr>
      <t xml:space="preserve">1,18 m magas kerítéshez
60 × 60 × 4 mm zártszelvény
4 db befalízó karommal
l= 1980 mm (1180+800 mm)
</t>
    </r>
  </si>
  <si>
    <r>
      <rPr>
        <b/>
        <sz val="10"/>
        <rFont val="Arial Narrow"/>
        <family val="2"/>
        <charset val="238"/>
      </rPr>
      <t>Greslap fektetése</t>
    </r>
    <r>
      <rPr>
        <sz val="10"/>
        <rFont val="Arial Narrow"/>
        <family val="2"/>
        <charset val="238"/>
      </rPr>
      <t xml:space="preserve">
többlet munkadíj
akadálymentesítési tervfejezet szerint
</t>
    </r>
    <r>
      <rPr>
        <b/>
        <sz val="10"/>
        <rFont val="Arial Narrow"/>
        <family val="2"/>
        <charset val="238"/>
      </rPr>
      <t xml:space="preserve">vágott vezetősáv kialakításáért
</t>
    </r>
  </si>
  <si>
    <r>
      <rPr>
        <sz val="10"/>
        <rFont val="Arial Narrow"/>
        <family val="2"/>
        <charset val="238"/>
      </rPr>
      <t>acél hegesztett kerítés
oszlop: 1,78 m magas 70 × 70 × 4 mm zártszelvény 
            1,10 m magas 60 × 60 × 4 mm zártszelvény 
            alsó 500 mm-en, 4 db hegesztett befalazó karommal
keretszerkezet: 50 × 50 × 3 mm zártszelvény
pálcázat:           20 × 20 × 1,5 mm zártszelvény, max. 80 mm pálcaközzel kiosztva
rögzítés:           oldalanként 2-2 db, 70×100× 5 mm hegesztett rögzítőfül, 
                        oszlopra M12 tűzihorganyzott csavarozással
                        (70×100×5 mm oszlopra hegesztett rögzítőfülhöz)
felületkezelés:   tűzihorganyzott + porszórt, RAL 7023 beton szürke
A hegesztési varratok eldolgozandók, az alapfelülettel összecsiszolandók</t>
    </r>
    <r>
      <rPr>
        <u/>
        <sz val="10"/>
        <rFont val="Arial Narrow"/>
        <family val="2"/>
        <charset val="238"/>
      </rPr>
      <t>!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</si>
  <si>
    <r>
      <t>HOMLOKZATI NYÍLÁSZÁRÓK; ill. belső műanyag ajtók
Ab  -</t>
    </r>
    <r>
      <rPr>
        <sz val="10"/>
        <rFont val="Arial Narrow"/>
        <family val="2"/>
        <charset val="238"/>
      </rPr>
      <t xml:space="preserve"> műanyag ablakok  (min.: UW = 1,15 W/m²K;   Ug =1,00 W/m²K;  Rw = 32 dB)</t>
    </r>
    <r>
      <rPr>
        <b/>
        <sz val="10"/>
        <rFont val="Arial Narrow"/>
        <family val="2"/>
        <charset val="238"/>
      </rPr>
      <t xml:space="preserve">
Aj   - </t>
    </r>
    <r>
      <rPr>
        <sz val="10"/>
        <rFont val="Arial Narrow"/>
        <family val="2"/>
        <charset val="238"/>
      </rPr>
      <t>műanyag ajtók  (min.: UD = 1,45 W/m²K;  Ug ≤1,00 W/m2K;  Rw = 32 dB)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Műanyag szerkezetű nyílászárók:
-   biztonsági vasalatrendszer (hibásműködés-gátló, kiemelésgátló, belül kilincs)
-  3-szoros EPDM rugalmas gumitömítés, szürke
-  üvegezés külső oldalon biztonsági fóliával készül
- betörésgátló bejárati ajtók:
 homlokzati falsíkon műanyag: turin tömör MDF merevített 48 mm vtg. ajtópanel,
  vasalása: biztonsági vasalat, 5 ponton záródó biztonsági zár, kiemelés-gátlás, huzatbiztosítás,
  felfúrás- és befeszítésmentes kilincs és kilincscím; max. 20 mm magas, lekerekített hőhídmentes alumínium küszöbbel
  felülvilágító Ug=1,0 W/m2K üvegezéssel
A nyílászárók a külső falsíkra kerülnek elhelyezésre, rögzítésük szerelőfüllel, falközépen.
Ablakpárkány fedés:  7 mm vtg. porfestett alumíniumlemez  /Prefalz/, szín: 10 prefafehér, könyöklő (nyílászárókkal azonos rendszerelem) szín: fehér
</t>
    </r>
  </si>
  <si>
    <r>
      <t>BÖLCSŐDE TERASZ FA MELLVÉDKORKÁTOK
anyag:</t>
    </r>
    <r>
      <rPr>
        <sz val="10"/>
        <rFont val="Arial Narrow"/>
        <family val="2"/>
        <charset val="238"/>
      </rPr>
      <t xml:space="preserve"> gyalult, szálkamentes faanyag, szabad éleken 2 mm élletöréssel
</t>
    </r>
    <r>
      <rPr>
        <b/>
        <sz val="10"/>
        <rFont val="Arial Narrow"/>
        <family val="2"/>
        <charset val="238"/>
      </rPr>
      <t>rögzítés:</t>
    </r>
    <r>
      <rPr>
        <sz val="10"/>
        <rFont val="Arial Narrow"/>
        <family val="2"/>
        <charset val="238"/>
      </rPr>
      <t xml:space="preserve"> előtető oszlopszerkezet (15×15 cm),
 ill. személykapu oszlop: 7,5 × 7,5 cm, l: 110 cm
                                        aljzathoz horganyzott acél oszloptalppal rögzítve
</t>
    </r>
    <r>
      <rPr>
        <b/>
        <sz val="10"/>
        <rFont val="Arial Narrow"/>
        <family val="2"/>
        <charset val="238"/>
      </rPr>
      <t>kapu függőleges szárnykeret</t>
    </r>
    <r>
      <rPr>
        <sz val="10"/>
        <rFont val="Arial Narrow"/>
        <family val="2"/>
        <charset val="238"/>
      </rPr>
      <t xml:space="preserve">: 7,5 × 7,5 cm, l: 110 cm
</t>
    </r>
    <r>
      <rPr>
        <b/>
        <sz val="10"/>
        <rFont val="Arial Narrow"/>
        <family val="2"/>
        <charset val="238"/>
      </rPr>
      <t>vízszintes gerenda</t>
    </r>
    <r>
      <rPr>
        <sz val="10"/>
        <rFont val="Arial Narrow"/>
        <family val="2"/>
        <charset val="238"/>
      </rPr>
      <t xml:space="preserve">: 7,5×15 cm 
</t>
    </r>
    <r>
      <rPr>
        <b/>
        <sz val="10"/>
        <rFont val="Arial Narrow"/>
        <family val="2"/>
        <charset val="238"/>
      </rPr>
      <t>lécezés:</t>
    </r>
    <r>
      <rPr>
        <sz val="10"/>
        <rFont val="Arial Narrow"/>
        <family val="2"/>
        <charset val="238"/>
      </rPr>
      <t xml:space="preserve">          3 × 7 cm  gyalult deszka, alsó végén alávágással, 
                        szabad éleken 2 mm élletöréssel, max. 80 mm pálcaközzel kiosztva
</t>
    </r>
    <r>
      <rPr>
        <b/>
        <sz val="10"/>
        <rFont val="Arial Narrow"/>
        <family val="2"/>
        <charset val="238"/>
      </rPr>
      <t>könyöklő:</t>
    </r>
    <r>
      <rPr>
        <sz val="10"/>
        <rFont val="Arial Narrow"/>
        <family val="2"/>
        <charset val="238"/>
      </rPr>
      <t xml:space="preserve"> 12×3-2 cm trapéz keresztmetszet, vízorral
</t>
    </r>
    <r>
      <rPr>
        <b/>
        <sz val="10"/>
        <rFont val="Arial Narrow"/>
        <family val="2"/>
        <charset val="238"/>
      </rPr>
      <t>szerkezeti elemek rögzítése</t>
    </r>
    <r>
      <rPr>
        <sz val="10"/>
        <rFont val="Arial Narrow"/>
        <family val="2"/>
        <charset val="238"/>
      </rPr>
      <t xml:space="preserve">: 
     csapolással, vagy nem látszó szerelvényekkel (rozsdamentes vagy galvanizált)
</t>
    </r>
    <r>
      <rPr>
        <b/>
        <sz val="10"/>
        <rFont val="Arial Narrow"/>
        <family val="2"/>
        <charset val="238"/>
      </rPr>
      <t>deszkázat rögzítése</t>
    </r>
    <r>
      <rPr>
        <sz val="10"/>
        <rFont val="Arial Narrow"/>
        <family val="2"/>
        <charset val="238"/>
      </rPr>
      <t xml:space="preserve">: 
     süllyesztett fejű (rozsdamentes vagy galvanizált ) facsavarral, előfúrva
</t>
    </r>
    <r>
      <rPr>
        <b/>
        <sz val="10"/>
        <rFont val="Arial Narrow"/>
        <family val="2"/>
        <charset val="238"/>
      </rPr>
      <t>felületkezelés:</t>
    </r>
    <r>
      <rPr>
        <sz val="10"/>
        <rFont val="Arial Narrow"/>
        <family val="2"/>
        <charset val="238"/>
      </rPr>
      <t xml:space="preserve">  két réteg, kültéri UV-álló, penészedés, kékülés, 
                           korhadás és rovarkár ellen (REMMERS HK-Lasur, dió)
</t>
    </r>
  </si>
  <si>
    <r>
      <t xml:space="preserve">Km.1 konszignációs jelű
307,5/120 cm "N" méretű
</t>
    </r>
    <r>
      <rPr>
        <sz val="10"/>
        <rFont val="Arial Narrow"/>
        <family val="2"/>
        <charset val="238"/>
      </rPr>
      <t xml:space="preserve">fa terasz </t>
    </r>
    <r>
      <rPr>
        <b/>
        <sz val="10"/>
        <rFont val="Arial Narrow"/>
        <family val="2"/>
        <charset val="238"/>
      </rPr>
      <t xml:space="preserve">mellvédkorlát
</t>
    </r>
    <r>
      <rPr>
        <sz val="10"/>
        <rFont val="Arial Narrow"/>
        <family val="2"/>
        <charset val="238"/>
      </rPr>
      <t>beépítéssel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</si>
  <si>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Km.2 konszignációs jelű
307,5/120 cm "N" méretű
</t>
    </r>
    <r>
      <rPr>
        <sz val="10"/>
        <rFont val="Arial Narrow"/>
        <family val="2"/>
        <charset val="238"/>
      </rPr>
      <t xml:space="preserve">fa terasz </t>
    </r>
    <r>
      <rPr>
        <b/>
        <sz val="10"/>
        <rFont val="Arial Narrow"/>
        <family val="2"/>
        <charset val="238"/>
      </rPr>
      <t xml:space="preserve">mellvédkorlát személykapuval
</t>
    </r>
    <r>
      <rPr>
        <sz val="10"/>
        <rFont val="Arial Narrow"/>
        <family val="2"/>
        <charset val="238"/>
      </rPr>
      <t>beépítéssel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</si>
  <si>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rPr>
        <b/>
        <sz val="10"/>
        <rFont val="Arial Narrow"/>
        <family val="2"/>
        <charset val="238"/>
      </rPr>
      <t>Szennyfogó rendszerek;
műanyag</t>
    </r>
    <r>
      <rPr>
        <sz val="10"/>
        <rFont val="Arial Narrow"/>
        <family val="2"/>
        <charset val="238"/>
      </rPr>
      <t xml:space="preserve"> spagetti vagy modul szerkezetű köztes szennyfogó zóna létesítése,előre elkészített fogadó keretbe vagy</t>
    </r>
    <r>
      <rPr>
        <b/>
        <sz val="10"/>
        <rFont val="Arial Narrow"/>
        <family val="2"/>
        <charset val="238"/>
      </rPr>
      <t xml:space="preserve"> rámpás szegéllyel padozatra
Cleartex Collect
</t>
    </r>
    <r>
      <rPr>
        <sz val="10"/>
        <rFont val="Arial Narrow"/>
        <family val="2"/>
        <charset val="238"/>
      </rPr>
      <t>műanyag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kaparószálas szőnyeg
pvc. hátlap, 8 mm össz. magasság
</t>
    </r>
    <r>
      <rPr>
        <b/>
        <sz val="10"/>
        <rFont val="Arial Narrow"/>
        <family val="2"/>
        <charset val="238"/>
      </rPr>
      <t xml:space="preserve">vinil szegéllyel
</t>
    </r>
  </si>
  <si>
    <r>
      <rPr>
        <b/>
        <sz val="10"/>
        <rFont val="Arial Narrow"/>
        <family val="2"/>
        <charset val="238"/>
      </rPr>
      <t>Szennyfogó rendszerek</t>
    </r>
    <r>
      <rPr>
        <sz val="10"/>
        <rFont val="Arial Narrow"/>
        <family val="2"/>
        <charset val="238"/>
      </rPr>
      <t xml:space="preserve">;
velúr kivitelű, </t>
    </r>
    <r>
      <rPr>
        <b/>
        <sz val="10"/>
        <rFont val="Arial Narrow"/>
        <family val="2"/>
        <charset val="238"/>
      </rPr>
      <t>belsőtéri</t>
    </r>
    <r>
      <rPr>
        <sz val="10"/>
        <rFont val="Arial Narrow"/>
        <family val="2"/>
        <charset val="238"/>
      </rPr>
      <t xml:space="preserve"> szennyfogó zóna elhelyezése, </t>
    </r>
    <r>
      <rPr>
        <b/>
        <sz val="10"/>
        <rFont val="Arial Narrow"/>
        <family val="2"/>
        <charset val="238"/>
      </rPr>
      <t>rámpás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szegéllyel </t>
    </r>
    <r>
      <rPr>
        <sz val="10"/>
        <rFont val="Arial Narrow"/>
        <family val="2"/>
        <charset val="238"/>
      </rPr>
      <t xml:space="preserve">a padozatra,
</t>
    </r>
    <r>
      <rPr>
        <b/>
        <sz val="10"/>
        <rFont val="Arial Narrow"/>
        <family val="2"/>
        <charset val="238"/>
      </rPr>
      <t>Cleartex Coral Classic</t>
    </r>
    <r>
      <rPr>
        <sz val="10"/>
        <rFont val="Arial Narrow"/>
        <family val="2"/>
        <charset val="238"/>
      </rPr>
      <t xml:space="preserve">
textil szennyfogó szőnyeg 
</t>
    </r>
    <r>
      <rPr>
        <b/>
        <sz val="10"/>
        <rFont val="Arial Narrow"/>
        <family val="2"/>
        <charset val="238"/>
      </rPr>
      <t>vinil szegéllyel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</si>
  <si>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Csúszásmentes greslap
padlóburkolat, beltérben</t>
    </r>
    <r>
      <rPr>
        <sz val="10"/>
        <rFont val="Arial Narrow"/>
        <family val="2"/>
        <charset val="238"/>
      </rPr>
      <t xml:space="preserve">
(EN 14411 BIa csoport G melléklet)
csúszásgátló tulajdonság nedves </t>
    </r>
    <r>
      <rPr>
        <b/>
        <sz val="10"/>
        <rFont val="Arial Narrow"/>
        <family val="2"/>
        <charset val="238"/>
      </rPr>
      <t>R10</t>
    </r>
    <r>
      <rPr>
        <sz val="10"/>
        <rFont val="Arial Narrow"/>
        <family val="2"/>
        <charset val="238"/>
      </rPr>
      <t xml:space="preserve">
kopásállóság: min.: </t>
    </r>
    <r>
      <rPr>
        <b/>
        <sz val="10"/>
        <rFont val="Arial Narrow"/>
        <family val="2"/>
        <charset val="238"/>
      </rPr>
      <t>PEI IV.,</t>
    </r>
    <r>
      <rPr>
        <sz val="10"/>
        <rFont val="Arial Narrow"/>
        <family val="2"/>
        <charset val="238"/>
      </rPr>
      <t xml:space="preserve">
vegyszerállóság: A
szín: bézs
külön tételben kiírt burkolatragasztóval
és hézagoló anyaggal,
de a ragasztás munkaidejével
</t>
    </r>
    <r>
      <rPr>
        <b/>
        <sz val="10"/>
        <rFont val="Arial Narrow"/>
        <family val="2"/>
        <charset val="238"/>
      </rPr>
      <t>RAL 1001 homogén bézs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közösségi mosdó; wc</t>
    </r>
    <r>
      <rPr>
        <sz val="10"/>
        <rFont val="Arial Narrow"/>
        <family val="2"/>
        <charset val="238"/>
      </rPr>
      <t xml:space="preserve">
</t>
    </r>
    <r>
      <rPr>
        <b/>
        <i/>
        <sz val="10"/>
        <rFont val="Arial Narrow"/>
        <family val="2"/>
        <charset val="238"/>
      </rPr>
      <t>fürösztő-biliztető</t>
    </r>
    <r>
      <rPr>
        <b/>
        <sz val="10"/>
        <rFont val="Arial Narrow"/>
        <family val="2"/>
        <charset val="238"/>
      </rPr>
      <t xml:space="preserve">; </t>
    </r>
    <r>
      <rPr>
        <b/>
        <i/>
        <sz val="10"/>
        <rFont val="Arial Narrow"/>
        <family val="2"/>
        <charset val="238"/>
      </rPr>
      <t>tejkonyha</t>
    </r>
    <r>
      <rPr>
        <sz val="10"/>
        <rFont val="Arial Narrow"/>
        <family val="2"/>
        <charset val="238"/>
      </rPr>
      <t xml:space="preserve">
</t>
    </r>
  </si>
  <si>
    <r>
      <t xml:space="preserve">Akadálymentes jelzőtáblák, jelzések
</t>
    </r>
    <r>
      <rPr>
        <sz val="12"/>
        <color theme="1"/>
        <rFont val="Arial Narrow"/>
        <family val="2"/>
        <charset val="238"/>
      </rPr>
      <t>Tájékozat táblák részletes leírása az "Akadálymentesítési tervfejezet" 
1. sz. melléklet - tábla konszignáció szerint!</t>
    </r>
  </si>
  <si>
    <r>
      <rPr>
        <b/>
        <sz val="10"/>
        <color theme="1"/>
        <rFont val="Arial Narrow"/>
        <family val="2"/>
        <charset val="238"/>
      </rPr>
      <t>Információs tábla</t>
    </r>
    <r>
      <rPr>
        <sz val="10"/>
        <color theme="1"/>
        <rFont val="Arial Narrow"/>
        <family val="2"/>
        <charset val="238"/>
      </rPr>
      <t xml:space="preserve">,
síktérkép, helyiségek számozása, tapinthtó alaprajzzal, kiegészítő öntapadós Braille-felirattal
</t>
    </r>
    <r>
      <rPr>
        <b/>
        <sz val="10"/>
        <color theme="1"/>
        <rFont val="Arial Narrow"/>
        <family val="2"/>
        <charset val="238"/>
      </rPr>
      <t>T3</t>
    </r>
    <r>
      <rPr>
        <sz val="10"/>
        <color theme="1"/>
        <rFont val="Arial Narrow"/>
        <family val="2"/>
        <charset val="238"/>
      </rPr>
      <t xml:space="preserve"> jelű dombornyomott információs tábla
</t>
    </r>
  </si>
  <si>
    <r>
      <rPr>
        <b/>
        <sz val="10"/>
        <color theme="1"/>
        <rFont val="Arial Narrow"/>
        <family val="2"/>
        <charset val="238"/>
      </rPr>
      <t xml:space="preserve">Funkciót jelölő ajtó melletti tábla
</t>
    </r>
    <r>
      <rPr>
        <sz val="10"/>
        <color theme="1"/>
        <rFont val="Arial Narrow"/>
        <family val="2"/>
        <charset val="238"/>
      </rPr>
      <t xml:space="preserve">(domború betűvel)
tornaszoba, gyermekszoba, gondozói szoba, fürösztő-biliztető, babakocsitároló
</t>
    </r>
    <r>
      <rPr>
        <b/>
        <sz val="10"/>
        <color theme="1"/>
        <rFont val="Arial Narrow"/>
        <family val="2"/>
        <charset val="238"/>
      </rPr>
      <t>T4</t>
    </r>
    <r>
      <rPr>
        <sz val="10"/>
        <color theme="1"/>
        <rFont val="Arial Narrow"/>
        <family val="2"/>
        <charset val="238"/>
      </rPr>
      <t xml:space="preserve"> jelű funkció jelző tábla
</t>
    </r>
  </si>
  <si>
    <r>
      <rPr>
        <b/>
        <sz val="10"/>
        <rFont val="Arial Narrow"/>
        <family val="2"/>
        <charset val="238"/>
      </rPr>
      <t>Funkciót jelölő ajtó melletti tábla</t>
    </r>
    <r>
      <rPr>
        <sz val="10"/>
        <rFont val="Arial Narrow"/>
        <family val="2"/>
        <charset val="238"/>
      </rPr>
      <t xml:space="preserve">
(piktogrammal kiegészítve, domború betűvel)
akadálymentes wc
</t>
    </r>
    <r>
      <rPr>
        <b/>
        <sz val="10"/>
        <rFont val="Arial Narrow"/>
        <family val="2"/>
        <charset val="238"/>
      </rPr>
      <t>T5</t>
    </r>
    <r>
      <rPr>
        <sz val="10"/>
        <rFont val="Arial Narrow"/>
        <family val="2"/>
        <charset val="238"/>
      </rPr>
      <t xml:space="preserve"> jelű funkció jelző tábla
</t>
    </r>
  </si>
  <si>
    <r>
      <rPr>
        <b/>
        <sz val="10"/>
        <rFont val="Arial Narrow"/>
        <family val="2"/>
        <charset val="238"/>
      </rPr>
      <t xml:space="preserve">Bejárati üvegajtók, üvegfelület jelölése </t>
    </r>
    <r>
      <rPr>
        <sz val="10"/>
        <rFont val="Arial Narrow"/>
        <family val="2"/>
        <charset val="238"/>
      </rPr>
      <t xml:space="preserve">
öntapadós elemekkel
</t>
    </r>
    <r>
      <rPr>
        <b/>
        <sz val="10"/>
        <rFont val="Arial Narrow"/>
        <family val="2"/>
        <charset val="238"/>
      </rPr>
      <t>T6</t>
    </r>
    <r>
      <rPr>
        <sz val="10"/>
        <rFont val="Arial Narrow"/>
        <family val="2"/>
        <charset val="238"/>
      </rPr>
      <t xml:space="preserve"> jelű funkció jelző tábla
</t>
    </r>
  </si>
  <si>
    <r>
      <t>Normál funkciót jelőlő információs tábla</t>
    </r>
    <r>
      <rPr>
        <sz val="10"/>
        <rFont val="Arial Narrow"/>
        <family val="2"/>
        <charset val="238"/>
      </rPr>
      <t xml:space="preserve">
öntapadós elemekkel
1,6 m magasságban elhelyezve</t>
    </r>
    <r>
      <rPr>
        <b/>
        <sz val="10"/>
        <rFont val="Arial Narrow"/>
        <family val="2"/>
        <charset val="238"/>
      </rPr>
      <t xml:space="preserve">
</t>
    </r>
  </si>
  <si>
    <t>Akadálymentes jelzések</t>
  </si>
  <si>
    <r>
      <rPr>
        <b/>
        <sz val="10"/>
        <rFont val="Arial Narrow"/>
        <family val="2"/>
        <charset val="238"/>
      </rPr>
      <t>Kiegészítő dilatációs profil elhelyezése</t>
    </r>
    <r>
      <rPr>
        <sz val="10"/>
        <rFont val="Arial Narrow"/>
        <family val="2"/>
        <charset val="238"/>
      </rPr>
      <t xml:space="preserve">
épület-elemeket elválasztó dilatációs profil,
padló és fal közötti átmenethez
alumíniumból,
úsztatott esztrich aljzatok esetén, több méretben
</t>
    </r>
    <r>
      <rPr>
        <b/>
        <sz val="10"/>
        <rFont val="Arial Narrow"/>
        <family val="2"/>
        <charset val="238"/>
      </rPr>
      <t>Schlüter-DILEX-BTO-A</t>
    </r>
    <r>
      <rPr>
        <sz val="10"/>
        <rFont val="Arial Narrow"/>
        <family val="2"/>
        <charset val="238"/>
      </rPr>
      <t xml:space="preserve"> 2,5 m,
</t>
    </r>
    <r>
      <rPr>
        <i/>
        <sz val="10"/>
        <rFont val="Arial Narrow"/>
        <family val="2"/>
        <charset val="238"/>
      </rPr>
      <t>szerkezeti dilatációs profil</t>
    </r>
    <r>
      <rPr>
        <sz val="10"/>
        <rFont val="Arial Narrow"/>
        <family val="2"/>
        <charset val="238"/>
      </rPr>
      <t xml:space="preserve">,  H=8 mm, alumínium Rendelési szám: ABT 80/O 125
</t>
    </r>
  </si>
  <si>
    <r>
      <rPr>
        <b/>
        <sz val="10"/>
        <rFont val="Arial Narrow"/>
        <family val="2"/>
        <charset val="238"/>
      </rPr>
      <t>Kiegészítő dilatációs profil elhelyezése</t>
    </r>
    <r>
      <rPr>
        <sz val="10"/>
        <rFont val="Arial Narrow"/>
        <family val="2"/>
        <charset val="238"/>
      </rPr>
      <t xml:space="preserve">
épület-elemeket elválasztó dilatációs profil,
tartós, mozgásokat felvevő fugákhoz,
alumíniumból,
úsztatott esztrich aljzatok esetén, több méretben
</t>
    </r>
    <r>
      <rPr>
        <b/>
        <sz val="10"/>
        <rFont val="Arial Narrow"/>
        <family val="2"/>
        <charset val="238"/>
      </rPr>
      <t>Schlüter-DILEX-BT-A</t>
    </r>
    <r>
      <rPr>
        <sz val="10"/>
        <rFont val="Arial Narrow"/>
        <family val="2"/>
        <charset val="238"/>
      </rPr>
      <t xml:space="preserve"> 2,5 m,
</t>
    </r>
    <r>
      <rPr>
        <i/>
        <sz val="10"/>
        <rFont val="Arial Narrow"/>
        <family val="2"/>
        <charset val="238"/>
      </rPr>
      <t>szerkezeti dilatációs profil</t>
    </r>
    <r>
      <rPr>
        <sz val="10"/>
        <rFont val="Arial Narrow"/>
        <family val="2"/>
        <charset val="238"/>
      </rPr>
      <t xml:space="preserve">,  H=8 mm, alumínium Rendelési szám: ABT80
</t>
    </r>
  </si>
  <si>
    <t>m</t>
  </si>
  <si>
    <r>
      <t xml:space="preserve">Km.3 konszignációs jelű
285/120 cm "N" méretű
</t>
    </r>
    <r>
      <rPr>
        <sz val="10"/>
        <rFont val="Arial Narrow"/>
        <family val="2"/>
        <charset val="238"/>
      </rPr>
      <t xml:space="preserve">fa terasz </t>
    </r>
    <r>
      <rPr>
        <b/>
        <sz val="10"/>
        <rFont val="Arial Narrow"/>
        <family val="2"/>
        <charset val="238"/>
      </rPr>
      <t xml:space="preserve">mellvédkorlát
</t>
    </r>
    <r>
      <rPr>
        <sz val="10"/>
        <rFont val="Arial Narrow"/>
        <family val="2"/>
        <charset val="238"/>
      </rPr>
      <t>beépítéssel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konszignáció szerinti kialakítással
</t>
    </r>
  </si>
  <si>
    <r>
      <t xml:space="preserve">Alépítményi munkák
Irtás, föld- és sziklamunka
Munkagödör és munkaárok készítése
</t>
    </r>
    <r>
      <rPr>
        <b/>
        <sz val="10"/>
        <color theme="1"/>
        <rFont val="Arial Narrow"/>
        <family val="2"/>
        <charset val="238"/>
      </rPr>
      <t>Lyukfúrás</t>
    </r>
    <r>
      <rPr>
        <sz val="10"/>
        <color theme="1"/>
        <rFont val="Arial Narrow"/>
        <family val="2"/>
        <charset val="238"/>
      </rPr>
      <t xml:space="preserve"> vagy kisméretű földkiemelés, oszlop, </t>
    </r>
    <r>
      <rPr>
        <b/>
        <sz val="10"/>
        <color theme="1"/>
        <rFont val="Arial Narrow"/>
        <family val="2"/>
        <charset val="238"/>
      </rPr>
      <t>alaptest</t>
    </r>
    <r>
      <rPr>
        <sz val="10"/>
        <color theme="1"/>
        <rFont val="Arial Narrow"/>
        <family val="2"/>
        <charset val="238"/>
      </rPr>
      <t xml:space="preserve"> vagy lehorgonyzás részére,
kézi erővel, 2 m mélységig,
</t>
    </r>
    <r>
      <rPr>
        <b/>
        <sz val="10"/>
        <color theme="1"/>
        <rFont val="Arial Narrow"/>
        <family val="2"/>
        <charset val="238"/>
      </rPr>
      <t>0,31-0,70 m átmérő között</t>
    </r>
    <r>
      <rPr>
        <sz val="10"/>
        <color theme="1"/>
        <rFont val="Arial Narrow"/>
        <family val="2"/>
        <charset val="238"/>
      </rPr>
      <t xml:space="preserve">,
I.- IV. talajosztály
</t>
    </r>
    <r>
      <rPr>
        <i/>
        <sz val="10"/>
        <color theme="1"/>
        <rFont val="Arial Narrow"/>
        <family val="2"/>
        <charset val="238"/>
      </rPr>
      <t>kerítés</t>
    </r>
    <r>
      <rPr>
        <sz val="10"/>
        <color theme="1"/>
        <rFont val="Arial Narrow"/>
        <family val="2"/>
        <charset val="238"/>
      </rPr>
      <t xml:space="preserve">
</t>
    </r>
  </si>
  <si>
    <r>
      <t>Hordozható (mobil) indukciós hurokerősítő</t>
    </r>
    <r>
      <rPr>
        <b/>
        <sz val="10"/>
        <rFont val="Arial Narrow"/>
        <family val="2"/>
        <charset val="238"/>
      </rPr>
      <t xml:space="preserve">
GS-I 3M</t>
    </r>
    <r>
      <rPr>
        <sz val="10"/>
        <rFont val="Arial Narrow"/>
        <family val="2"/>
        <charset val="238"/>
      </rPr>
      <t xml:space="preserve"> (Modell: PL1/K1) 
</t>
    </r>
  </si>
  <si>
    <t>Egyéb</t>
  </si>
  <si>
    <r>
      <rPr>
        <b/>
        <sz val="10"/>
        <rFont val="Arial Narrow"/>
        <family val="2"/>
        <charset val="238"/>
      </rPr>
      <t>Fa</t>
    </r>
    <r>
      <rPr>
        <sz val="10"/>
        <rFont val="Arial Narrow"/>
        <family val="2"/>
        <charset val="238"/>
      </rPr>
      <t xml:space="preserve">- és rugalmas </t>
    </r>
    <r>
      <rPr>
        <b/>
        <sz val="10"/>
        <rFont val="Arial Narrow"/>
        <family val="2"/>
        <charset val="238"/>
      </rPr>
      <t>falburkolatok</t>
    </r>
    <r>
      <rPr>
        <sz val="10"/>
        <rFont val="Arial Narrow"/>
        <family val="2"/>
        <charset val="238"/>
      </rPr>
      <t xml:space="preserve">
Fa burkolat ragasztása oldalfalra,
ütés- és kopásálló, mosható és fertőtleníthető faburkolat, lábazati (10 cm) magasságtól indítva
nehezen éghető beltéri kompaktlemez, 
(min. B-s1, d0), 
</t>
    </r>
    <r>
      <rPr>
        <b/>
        <sz val="10"/>
        <rFont val="Arial Narrow"/>
        <family val="2"/>
        <charset val="238"/>
      </rPr>
      <t>Kronospan EGF/CGF</t>
    </r>
    <r>
      <rPr>
        <sz val="10"/>
        <rFont val="Arial Narrow"/>
        <family val="2"/>
        <charset val="238"/>
      </rPr>
      <t xml:space="preserve">;  szín: 8536 Lavender
</t>
    </r>
  </si>
  <si>
    <r>
      <rPr>
        <b/>
        <sz val="10"/>
        <rFont val="Arial Narrow"/>
        <family val="2"/>
        <charset val="238"/>
      </rPr>
      <t xml:space="preserve">PVC burkolat fektetése
</t>
    </r>
    <r>
      <rPr>
        <sz val="10"/>
        <rFont val="Arial Narrow"/>
        <family val="2"/>
        <charset val="238"/>
      </rPr>
      <t xml:space="preserve">kiegyenlített aljzatra,
kompakt  PVC-lemezből
oldalfalra 10 cm magasságig ívesen felhajtva
(ragasztó anyag külön tételben kiírva)
min.: Bfl-s1; min.: R9; használati oszt. 33 
pl. </t>
    </r>
    <r>
      <rPr>
        <b/>
        <sz val="10"/>
        <rFont val="Arial Narrow"/>
        <family val="2"/>
        <charset val="238"/>
      </rPr>
      <t>Tarkett Ruby 70</t>
    </r>
    <r>
      <rPr>
        <sz val="10"/>
        <rFont val="Arial Narrow"/>
        <family val="2"/>
        <charset val="238"/>
      </rPr>
      <t xml:space="preserve"> csúszásgátló 
heterogén </t>
    </r>
    <r>
      <rPr>
        <b/>
        <sz val="10"/>
        <rFont val="Arial Narrow"/>
        <family val="2"/>
        <charset val="238"/>
      </rPr>
      <t>PVC burkolat</t>
    </r>
    <r>
      <rPr>
        <sz val="10"/>
        <rFont val="Arial Narrow"/>
        <family val="2"/>
        <charset val="238"/>
      </rPr>
      <t xml:space="preserve">, 
lábazatra ívesen felhajtva
Top Clean PU felületnemesítés
min. 2,0 mm vtg., R10, 
szín: Raspberry
(gyermekszoba)
</t>
    </r>
  </si>
  <si>
    <r>
      <rPr>
        <sz val="10"/>
        <rFont val="Arial Narrow"/>
        <family val="2"/>
        <charset val="238"/>
      </rPr>
      <t xml:space="preserve">Kiegészítő profil elhelyezése </t>
    </r>
    <r>
      <rPr>
        <b/>
        <sz val="10"/>
        <rFont val="Arial Narrow"/>
        <family val="2"/>
        <charset val="238"/>
      </rPr>
      <t xml:space="preserve">
lépcsőfellépők biztonságos,csúszásmentes kialakításához</t>
    </r>
    <r>
      <rPr>
        <sz val="10"/>
        <rFont val="Arial Narrow"/>
        <family val="2"/>
        <charset val="238"/>
      </rPr>
      <t>, kombinált kemény/lágy műanyagból,alumíniumból vagy rozsdamentes acélból készült profil csúszásgátló műanyag betéttel,2-25 mm vastagsági mérettel</t>
    </r>
    <r>
      <rPr>
        <b/>
        <sz val="10"/>
        <rFont val="Arial Narrow"/>
        <family val="2"/>
        <charset val="238"/>
      </rPr>
      <t xml:space="preserve">
Schlüter-TREP-FL EB 2,5m, 
íves lépcsőprofil H=9mm, 
</t>
    </r>
    <r>
      <rPr>
        <sz val="10"/>
        <rFont val="Arial Narrow"/>
        <family val="2"/>
        <charset val="238"/>
      </rPr>
      <t xml:space="preserve">szálcsiszolt acél 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Rendelési szám: FL90EB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(terasz)
</t>
    </r>
    <r>
      <rPr>
        <b/>
        <sz val="10"/>
        <rFont val="Arial Narrow"/>
        <family val="2"/>
        <charset val="238"/>
      </rPr>
      <t xml:space="preserve">
</t>
    </r>
  </si>
  <si>
    <r>
      <rPr>
        <sz val="10"/>
        <rFont val="Arial Narrow"/>
        <family val="2"/>
        <charset val="238"/>
      </rPr>
      <t xml:space="preserve">Kiegészítő profil elhelyezése </t>
    </r>
    <r>
      <rPr>
        <b/>
        <sz val="10"/>
        <rFont val="Arial Narrow"/>
        <family val="2"/>
        <charset val="238"/>
      </rPr>
      <t xml:space="preserve">
falburkolatok külső sarkainak védelmére </t>
    </r>
    <r>
      <rPr>
        <sz val="10"/>
        <rFont val="Arial Narrow"/>
        <family val="2"/>
        <charset val="238"/>
      </rPr>
      <t xml:space="preserve">szimmetrikus,  kialakítással, űanyagból,
</t>
    </r>
    <r>
      <rPr>
        <b/>
        <sz val="10"/>
        <rFont val="Arial Narrow"/>
        <family val="2"/>
        <charset val="238"/>
      </rPr>
      <t>Capcorn - SPM Sarokélvédő</t>
    </r>
    <r>
      <rPr>
        <sz val="10"/>
        <rFont val="Arial Narrow"/>
        <family val="2"/>
        <charset val="238"/>
      </rPr>
      <t xml:space="preserve"> 
alumínium rögzírőprofillal, lekerekített, 
45×45 mm, 4 m-es szálban, 
antibakteriális PVC
falburkolathoz illeszkedő színben</t>
    </r>
    <r>
      <rPr>
        <b/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 xml:space="preserve">gyermekszoba
</t>
    </r>
  </si>
  <si>
    <r>
      <rPr>
        <sz val="10"/>
        <rFont val="Arial Narrow"/>
        <family val="2"/>
        <charset val="238"/>
      </rPr>
      <t xml:space="preserve">Kiegészítő profil elhelyezése </t>
    </r>
    <r>
      <rPr>
        <b/>
        <sz val="10"/>
        <rFont val="Arial Narrow"/>
        <family val="2"/>
        <charset val="238"/>
      </rPr>
      <t xml:space="preserve">
falburkolatok sarokélvédő lazárása
Capcorn - SPM Lezáró elem</t>
    </r>
    <r>
      <rPr>
        <sz val="10"/>
        <rFont val="Arial Narrow"/>
        <family val="2"/>
        <charset val="238"/>
      </rPr>
      <t xml:space="preserve"> sarokélvédőhöz, antibakteriális PVC
élvédővel azonos színben</t>
    </r>
    <r>
      <rPr>
        <b/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 xml:space="preserve">gyermekszoba
</t>
    </r>
  </si>
  <si>
    <r>
      <rPr>
        <b/>
        <sz val="10"/>
        <rFont val="Arial Narrow"/>
        <family val="2"/>
        <charset val="238"/>
      </rPr>
      <t>Homlokzati fal hő</t>
    </r>
    <r>
      <rPr>
        <sz val="10"/>
        <rFont val="Arial Narrow"/>
        <family val="2"/>
        <charset val="238"/>
      </rPr>
      <t xml:space="preserve">- </t>
    </r>
    <r>
      <rPr>
        <b/>
        <sz val="10"/>
        <rFont val="Arial Narrow"/>
        <family val="2"/>
        <charset val="238"/>
      </rPr>
      <t>és hangszigetelése,</t>
    </r>
    <r>
      <rPr>
        <sz val="10"/>
        <rFont val="Arial Narrow"/>
        <family val="2"/>
        <charset val="238"/>
      </rPr>
      <t xml:space="preserve">
falazott vagy monolit vasbeton szerkezeten, függőleges felületen, (vakolás külön tételben)
</t>
    </r>
    <r>
      <rPr>
        <b/>
        <sz val="10"/>
        <rFont val="Arial Narrow"/>
        <family val="2"/>
        <charset val="238"/>
      </rPr>
      <t>Verbundmörtel ragasztóhabarcs</t>
    </r>
    <r>
      <rPr>
        <sz val="10"/>
        <rFont val="Arial Narrow"/>
        <family val="2"/>
        <charset val="238"/>
      </rPr>
      <t xml:space="preserve">, a hőszigetelő táblák élei mentén körben és a dübelezési pontokon , minimum a táblafelület 40%-án alkalmazva, és </t>
    </r>
    <r>
      <rPr>
        <b/>
        <sz val="10"/>
        <rFont val="Arial Narrow"/>
        <family val="2"/>
        <charset val="238"/>
      </rPr>
      <t>EJOT H4 eco 8/60x155</t>
    </r>
    <r>
      <rPr>
        <sz val="10"/>
        <rFont val="Arial Narrow"/>
        <family val="2"/>
        <charset val="238"/>
      </rPr>
      <t xml:space="preserve"> rögzítő dübelekkel egyaránt rögzítve
Rögzítő dübelek száma: 6 db/m²
vékonyvakolat alatti  vakolható minőségű, kőzetgyapot homlokzati hőszigetelő lemez
</t>
    </r>
    <r>
      <rPr>
        <b/>
        <sz val="10"/>
        <rFont val="Arial Narrow"/>
        <family val="2"/>
        <charset val="238"/>
      </rPr>
      <t>Sto-Steinwolleplatten kőzetgyapot</t>
    </r>
    <r>
      <rPr>
        <sz val="10"/>
        <rFont val="Arial Narrow"/>
        <family val="2"/>
        <charset val="238"/>
      </rPr>
      <t xml:space="preserve"> homlokzati
hőszigetelő lemez,
1200x400x</t>
    </r>
    <r>
      <rPr>
        <b/>
        <sz val="10"/>
        <rFont val="Arial Narrow"/>
        <family val="2"/>
        <charset val="238"/>
      </rPr>
      <t>100 mm</t>
    </r>
    <r>
      <rPr>
        <sz val="10"/>
        <rFont val="Arial Narrow"/>
        <family val="2"/>
        <charset val="238"/>
      </rPr>
      <t xml:space="preserve">
(tűzszakasz határon)</t>
    </r>
  </si>
  <si>
    <r>
      <rPr>
        <b/>
        <sz val="10"/>
        <rFont val="Arial Narrow"/>
        <family val="2"/>
        <charset val="238"/>
      </rPr>
      <t>Falszegély szerelése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lágyfedésű tetőhöz, épületdilatációnál</t>
    </r>
    <r>
      <rPr>
        <sz val="10"/>
        <rFont val="Arial Narrow"/>
        <family val="2"/>
        <charset val="238"/>
      </rPr>
      <t xml:space="preserve">
bevonatos alumínium lemezből,
33 cm kiterített szélességig
viharléces rögzítéssel
</t>
    </r>
    <r>
      <rPr>
        <b/>
        <sz val="10"/>
        <rFont val="Arial Narrow"/>
        <family val="2"/>
        <charset val="238"/>
      </rPr>
      <t>PREFALZ alumínium szalagból</t>
    </r>
    <r>
      <rPr>
        <sz val="10"/>
        <color rgb="FF00B05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08 cinkszürke</t>
    </r>
    <r>
      <rPr>
        <sz val="10"/>
        <rFont val="Arial Narrow"/>
        <family val="2"/>
        <charset val="238"/>
      </rPr>
      <t xml:space="preserve"> színben
0,7 mm vtg., </t>
    </r>
    <r>
      <rPr>
        <b/>
        <sz val="10"/>
        <rFont val="Arial Narrow"/>
        <family val="2"/>
        <charset val="238"/>
      </rPr>
      <t xml:space="preserve">Ksz: 33 cm
</t>
    </r>
  </si>
  <si>
    <r>
      <t>Beltéri vakolóprofil elhelyezése,
üvegszövettel</t>
    </r>
    <r>
      <rPr>
        <sz val="10"/>
        <rFont val="Arial Narrow"/>
        <family val="2"/>
        <charset val="238"/>
      </rPr>
      <t xml:space="preserve">
90°-os sarok esetén
pozitív sarkoknál, nyílászáróknál
</t>
    </r>
  </si>
  <si>
    <r>
      <t xml:space="preserve">Beltéri vakolóprofilok elhelyezése,
</t>
    </r>
    <r>
      <rPr>
        <sz val="10"/>
        <rFont val="Arial Narrow"/>
        <family val="2"/>
        <charset val="238"/>
      </rPr>
      <t>horganyzott acélból + PVC-ből,  
10 / 14 mm vakolatvastagsághoz, 
90°-os sarok esetén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negatív sarkoknál, </t>
    </r>
    <r>
      <rPr>
        <b/>
        <sz val="10"/>
        <rFont val="Arial Narrow"/>
        <family val="2"/>
        <charset val="238"/>
      </rPr>
      <t xml:space="preserve">
épületcsatlakozó dilatációnál</t>
    </r>
    <r>
      <rPr>
        <sz val="10"/>
        <rFont val="Arial Narrow"/>
        <family val="2"/>
        <charset val="238"/>
      </rPr>
      <t xml:space="preserve">
Protektor 7581 / 7583</t>
    </r>
    <r>
      <rPr>
        <b/>
        <sz val="10"/>
        <rFont val="Arial Narrow"/>
        <family val="2"/>
        <charset val="238"/>
      </rPr>
      <t xml:space="preserve">
</t>
    </r>
  </si>
  <si>
    <t>Eger, 2017. szeptember</t>
  </si>
  <si>
    <t>Építtető:</t>
  </si>
  <si>
    <t>Pétervására Városi Önkormányzat</t>
  </si>
  <si>
    <r>
      <rPr>
        <b/>
        <sz val="10"/>
        <color theme="1"/>
        <rFont val="Arial Narrow"/>
        <family val="2"/>
        <charset val="238"/>
      </rPr>
      <t>Megjegyzések:</t>
    </r>
    <r>
      <rPr>
        <sz val="10"/>
        <color theme="1"/>
        <rFont val="Arial Narrow"/>
        <family val="2"/>
        <charset val="238"/>
      </rPr>
      <t xml:space="preserve">
A költségvetésben szereplő anyagok márkanév meghatározása a kívánt műszaki tartalmat jelzi és bármilyen,
azonos ill. a műszaki leírásban megadott, elvárt műszaki tulajdonságokat teljesítő, megfelelőségi nyilatkozattal rendelkező
gyártmánnyal helyettesíthető, a szerződéskötést megelező időszakban, az ajánlatban feltüntetve.
A végleges homlokzati és burkolati anyagok típus- és színválasztása Építtető és Tervező hozzájárulásával történhet!
A beépítésre kerülő anyagok, szerkezetek elhelyezésekor azok "Alkalmazástechnikai előírásai" betartandók!
A költségvetésben kiírt mennyiségek veszteség nélküli, mért adatok!
A költségvetésben kiírt mennyiségek a tervek alapján ellenőrizendők!
A költségvetés együtt kezelendő az építész és szakági tervekkel, műleírásokkal, költségvetésekkel!
</t>
    </r>
  </si>
  <si>
    <r>
      <t xml:space="preserve">L2 konszignációs jelű 
</t>
    </r>
    <r>
      <rPr>
        <sz val="10"/>
        <rFont val="Arial Narrow"/>
        <family val="2"/>
        <charset val="238"/>
      </rPr>
      <t xml:space="preserve">acél hágcsó
</t>
    </r>
    <r>
      <rPr>
        <b/>
        <sz val="10"/>
        <rFont val="Arial Narrow"/>
        <family val="2"/>
        <charset val="238"/>
      </rPr>
      <t>400×300/4650 mm "N"</t>
    </r>
    <r>
      <rPr>
        <sz val="10"/>
        <rFont val="Arial Narrow"/>
        <family val="2"/>
        <charset val="238"/>
      </rPr>
      <t xml:space="preserve"> méretű 
horganyzott acél hágcsó, biztonsági kosárral
konszignáció szerinti kialakítással
</t>
    </r>
  </si>
  <si>
    <r>
      <t>Bontási munkák
Egyéb bontások,
ragasztott padlóburkolat aljzatának portalanítása, a</t>
    </r>
    <r>
      <rPr>
        <b/>
        <sz val="10"/>
        <rFont val="Arial Narrow"/>
        <family val="2"/>
        <charset val="238"/>
      </rPr>
      <t xml:space="preserve"> maradék ragasztószer </t>
    </r>
    <r>
      <rPr>
        <sz val="10"/>
        <rFont val="Arial Narrow"/>
        <family val="2"/>
        <charset val="238"/>
      </rPr>
      <t xml:space="preserve">oldószeres </t>
    </r>
    <r>
      <rPr>
        <b/>
        <sz val="10"/>
        <rFont val="Arial Narrow"/>
        <family val="2"/>
        <charset val="238"/>
      </rPr>
      <t>eltávolítása,</t>
    </r>
    <r>
      <rPr>
        <sz val="10"/>
        <rFont val="Arial Narrow"/>
        <family val="2"/>
        <charset val="238"/>
      </rPr>
      <t xml:space="preserve"> maratása, felkaparása
</t>
    </r>
  </si>
  <si>
    <r>
      <rPr>
        <b/>
        <sz val="10"/>
        <rFont val="Arial Narrow"/>
        <family val="2"/>
        <charset val="238"/>
      </rPr>
      <t>Szellőző gerincfedés szerelése</t>
    </r>
    <r>
      <rPr>
        <sz val="10"/>
        <rFont val="Arial Narrow"/>
        <family val="2"/>
        <charset val="238"/>
      </rPr>
      <t xml:space="preserve">,
bevonatos alumínium lemezből,
50 cm kiterített szélességgel
</t>
    </r>
    <r>
      <rPr>
        <b/>
        <sz val="10"/>
        <rFont val="Arial Narrow"/>
        <family val="2"/>
        <charset val="238"/>
      </rPr>
      <t>Gerinclemez PREFALZ alumínium szalagból
08 cinkszürke</t>
    </r>
    <r>
      <rPr>
        <sz val="10"/>
        <rFont val="Arial Narrow"/>
        <family val="2"/>
        <charset val="238"/>
      </rPr>
      <t xml:space="preserve"> színben
0,7 mm vtg., </t>
    </r>
    <r>
      <rPr>
        <b/>
        <sz val="10"/>
        <rFont val="Arial Narrow"/>
        <family val="2"/>
        <charset val="238"/>
      </rPr>
      <t>Ksz: 50 cm</t>
    </r>
    <r>
      <rPr>
        <sz val="10"/>
        <rFont val="Arial Narrow"/>
        <family val="2"/>
        <charset val="238"/>
      </rPr>
      <t xml:space="preserve">
</t>
    </r>
  </si>
  <si>
    <t>Árazatlan tervezői költségvetés-kiírás</t>
  </si>
  <si>
    <r>
      <t xml:space="preserve">Könnyű állványszerkezetek
</t>
    </r>
    <r>
      <rPr>
        <b/>
        <sz val="10"/>
        <rFont val="Arial Narrow"/>
        <family val="2"/>
        <charset val="238"/>
      </rPr>
      <t>Homlokzati csőállvány állítása</t>
    </r>
    <r>
      <rPr>
        <sz val="10"/>
        <rFont val="Arial Narrow"/>
        <family val="2"/>
        <charset val="238"/>
      </rPr>
      <t xml:space="preserve">
állványcsőből mint munkaállvány,
szintenkénti pallóterítéssel,
korláttal, lábdeszkával,
</t>
    </r>
    <r>
      <rPr>
        <b/>
        <sz val="10"/>
        <rFont val="Arial Narrow"/>
        <family val="2"/>
        <charset val="238"/>
      </rPr>
      <t>kétlábas,0,60-0,90 m padlószélességgel,</t>
    </r>
    <r>
      <rPr>
        <sz val="10"/>
        <rFont val="Arial Narrow"/>
        <family val="2"/>
        <charset val="238"/>
      </rPr>
      <t xml:space="preserve">
munkapadló távolság 2,00 m,
2,00 kN/m2 terhelhetőséggel,
állványépítés MSZ és
alkalmazástechnikai kézikönyv szerint,
</t>
    </r>
    <r>
      <rPr>
        <b/>
        <sz val="10"/>
        <rFont val="Arial Narrow"/>
        <family val="2"/>
        <charset val="238"/>
      </rPr>
      <t xml:space="preserve">6,00 m munkapadló magasságig
</t>
    </r>
    <r>
      <rPr>
        <sz val="10"/>
        <rFont val="Arial Narrow"/>
        <family val="2"/>
        <charset val="238"/>
      </rPr>
      <t xml:space="preserve">(2,00 m munkapalló magassággal)
</t>
    </r>
  </si>
  <si>
    <r>
      <rPr>
        <b/>
        <sz val="10"/>
        <rFont val="Arial Narrow"/>
        <family val="2"/>
        <charset val="238"/>
      </rPr>
      <t>Teherhordó</t>
    </r>
    <r>
      <rPr>
        <sz val="10"/>
        <rFont val="Arial Narrow"/>
        <family val="2"/>
        <charset val="238"/>
      </rPr>
      <t xml:space="preserve"> és kitöltő falazat készítése,
égetett agyag-kerámia termékekből,
nútféderes elemekből,
</t>
    </r>
    <r>
      <rPr>
        <b/>
        <sz val="10"/>
        <rFont val="Arial Narrow"/>
        <family val="2"/>
        <charset val="238"/>
      </rPr>
      <t>300 mm falvastagságban</t>
    </r>
    <r>
      <rPr>
        <sz val="10"/>
        <rFont val="Arial Narrow"/>
        <family val="2"/>
        <charset val="238"/>
      </rPr>
      <t xml:space="preserve">,
300×250×238 mm-es méretű
kézi falazóblokkból,
falazó, meszes cementhabarcsba falazva
</t>
    </r>
    <r>
      <rPr>
        <b/>
        <sz val="10"/>
        <rFont val="Arial Narrow"/>
        <family val="2"/>
        <charset val="238"/>
      </rPr>
      <t>LEIERTHERM 30 N+F</t>
    </r>
    <r>
      <rPr>
        <sz val="10"/>
        <rFont val="Arial Narrow"/>
        <family val="2"/>
        <charset val="238"/>
      </rPr>
      <t xml:space="preserve"> falazóelem,
méret: 300×250×238 mm T100
(Hf30-cm) falazó, meszes cementhabarcs
</t>
    </r>
    <r>
      <rPr>
        <i/>
        <sz val="10"/>
        <rFont val="Arial Narrow"/>
        <family val="2"/>
        <charset val="238"/>
      </rPr>
      <t xml:space="preserve">(bővítés lábazat; belső falazat)
</t>
    </r>
  </si>
  <si>
    <r>
      <rPr>
        <sz val="10"/>
        <rFont val="Arial Narrow"/>
        <family val="2"/>
        <charset val="238"/>
      </rPr>
      <t>Fa fedélszékek</t>
    </r>
    <r>
      <rPr>
        <b/>
        <sz val="10"/>
        <rFont val="Arial Narrow"/>
        <family val="2"/>
        <charset val="238"/>
      </rPr>
      <t xml:space="preserve">
Fa oszlopok rögzítése
</t>
    </r>
    <r>
      <rPr>
        <sz val="10"/>
        <rFont val="Arial Narrow"/>
        <family val="2"/>
        <charset val="238"/>
      </rPr>
      <t>(15×15 cm)
balesetmentes kilalkítású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vb. lemezhez dűbelett, állítható magasságú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alsó-felső lemezes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oszloptartó, </t>
    </r>
    <r>
      <rPr>
        <b/>
        <sz val="10"/>
        <rFont val="Arial Narrow"/>
        <family val="2"/>
        <charset val="238"/>
      </rPr>
      <t xml:space="preserve">
PITZL oszloptartó 1016.10 típus</t>
    </r>
    <r>
      <rPr>
        <sz val="10"/>
        <rFont val="Arial Narrow"/>
        <family val="2"/>
        <charset val="238"/>
      </rPr>
      <t xml:space="preserve"> 
menet M24 330 mm
(oszlop as. burkolatisík felett 8 cm)
ZiNiP bevonatú menetes rúddal
(előtetők)
</t>
    </r>
  </si>
  <si>
    <r>
      <rPr>
        <b/>
        <sz val="10"/>
        <rFont val="Arial Narrow"/>
        <family val="2"/>
        <charset val="238"/>
      </rPr>
      <t>Teljes felületű alátétdeszkázás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PREFALZ
kettős állókorcos fémlemez fedés alá</t>
    </r>
    <r>
      <rPr>
        <sz val="10"/>
        <rFont val="Arial Narrow"/>
        <family val="2"/>
        <charset val="238"/>
      </rPr>
      <t xml:space="preserve">
gyári utasítás szerint
a deszka szélessége:
min. 80 mm és max. 160 mm
a deszka vastagsága: min. 24mm 
max. 20 mm deszkatávolsággal
</t>
    </r>
  </si>
  <si>
    <r>
      <rPr>
        <b/>
        <sz val="10"/>
        <rFont val="Arial Narrow"/>
        <family val="2"/>
        <charset val="238"/>
      </rPr>
      <t xml:space="preserve">Homlokzati alapvakolat </t>
    </r>
    <r>
      <rPr>
        <sz val="10"/>
        <rFont val="Arial Narrow"/>
        <family val="2"/>
        <charset val="238"/>
      </rPr>
      <t xml:space="preserve">réteg készítése
gépi felhordással,
előkevert normál szárazhabarcsból,
sima, normál mész-cement vakolat,
2 cm vastagságban
</t>
    </r>
    <r>
      <rPr>
        <b/>
        <sz val="10"/>
        <rFont val="Arial Narrow"/>
        <family val="2"/>
        <charset val="238"/>
      </rPr>
      <t>Baumit GV 35</t>
    </r>
    <r>
      <rPr>
        <sz val="10"/>
        <rFont val="Arial Narrow"/>
        <family val="2"/>
        <charset val="238"/>
      </rPr>
      <t xml:space="preserve">
Mész-cement gépi vakolat, simítva
Cikkszám: 151801
(attikafal tűzszakasz határon)
</t>
    </r>
  </si>
  <si>
    <r>
      <rPr>
        <b/>
        <sz val="10"/>
        <rFont val="Arial Narrow"/>
        <family val="2"/>
        <charset val="238"/>
      </rPr>
      <t>Üvegszövet háló elhelyezése</t>
    </r>
    <r>
      <rPr>
        <sz val="10"/>
        <rFont val="Arial Narrow"/>
        <family val="2"/>
        <charset val="238"/>
      </rPr>
      <t xml:space="preserve">,
függőleges, vízszintes, ferde vagy íves felületen
</t>
    </r>
    <r>
      <rPr>
        <b/>
        <sz val="10"/>
        <rFont val="Arial Narrow"/>
        <family val="2"/>
        <charset val="238"/>
      </rPr>
      <t xml:space="preserve">Sto-Glasfasergewebe 
210 g/m2 </t>
    </r>
    <r>
      <rPr>
        <sz val="10"/>
        <rFont val="Arial Narrow"/>
        <family val="2"/>
        <charset val="238"/>
      </rPr>
      <t xml:space="preserve">felülettömegű,
lúgálló üvegszövet erősítő háló, 7x8 lyukmérettel
Cikkszám: 00915-002
(jelölt homlokzati szakaszokon 
lábazat felett 1,0 m magasságig)
</t>
    </r>
  </si>
  <si>
    <r>
      <rPr>
        <b/>
        <sz val="10"/>
        <rFont val="Arial Narrow"/>
        <family val="2"/>
        <charset val="238"/>
      </rPr>
      <t>Üvegszövet háló beágyazása</t>
    </r>
    <r>
      <rPr>
        <sz val="10"/>
        <rFont val="Arial Narrow"/>
        <family val="2"/>
        <charset val="238"/>
      </rPr>
      <t xml:space="preserve">, 
függőleges, vízszintes, ferde vagy íves felületen
</t>
    </r>
    <r>
      <rPr>
        <b/>
        <sz val="10"/>
        <rFont val="Arial Narrow"/>
        <family val="2"/>
        <charset val="238"/>
      </rPr>
      <t xml:space="preserve">StoLevell Uni </t>
    </r>
    <r>
      <rPr>
        <sz val="10"/>
        <rFont val="Arial Narrow"/>
        <family val="2"/>
        <charset val="238"/>
      </rPr>
      <t xml:space="preserve">ásványi szálerősített 
ragasztó- és ágyazóhabarcs/alapvakolat, 
EPS és kőzetgyapot táblák rögzítéséhez, </t>
    </r>
    <r>
      <rPr>
        <b/>
        <sz val="10"/>
        <rFont val="Arial Narrow"/>
        <family val="2"/>
        <charset val="238"/>
      </rPr>
      <t>StoTherm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Mineral,</t>
    </r>
    <r>
      <rPr>
        <sz val="10"/>
        <rFont val="Arial Narrow"/>
        <family val="2"/>
        <charset val="238"/>
      </rPr>
      <t xml:space="preserve"> -Wood és -</t>
    </r>
    <r>
      <rPr>
        <b/>
        <sz val="10"/>
        <rFont val="Arial Narrow"/>
        <family val="2"/>
        <charset val="238"/>
      </rPr>
      <t>Vario</t>
    </r>
    <r>
      <rPr>
        <sz val="10"/>
        <rFont val="Arial Narrow"/>
        <family val="2"/>
        <charset val="238"/>
      </rPr>
      <t xml:space="preserve"> rendszerekhez, 
Cikkszám: 00815-001
</t>
    </r>
  </si>
  <si>
    <r>
      <rPr>
        <b/>
        <sz val="10"/>
        <rFont val="Arial Narrow"/>
        <family val="2"/>
        <charset val="238"/>
      </rPr>
      <t>Üvegszövet háló beágyazása</t>
    </r>
    <r>
      <rPr>
        <sz val="10"/>
        <rFont val="Arial Narrow"/>
        <family val="2"/>
        <charset val="238"/>
      </rPr>
      <t xml:space="preserve">, 
függőleges, vízszintes, ferde vagy íves felületen
</t>
    </r>
    <r>
      <rPr>
        <b/>
        <sz val="10"/>
        <rFont val="Arial Narrow"/>
        <family val="2"/>
        <charset val="238"/>
      </rPr>
      <t xml:space="preserve">StoArmat Classic </t>
    </r>
    <r>
      <rPr>
        <sz val="10"/>
        <rFont val="Arial Narrow"/>
        <family val="2"/>
        <charset val="238"/>
      </rPr>
      <t xml:space="preserve">S1 szerves kötésű, cementmentes, vezetőszemcsés, bazaltszál erősített, feldolgozásra kész, könnyű ágyazóhabarcs/alapvakolat, 
</t>
    </r>
    <r>
      <rPr>
        <b/>
        <sz val="10"/>
        <rFont val="Arial Narrow"/>
        <family val="2"/>
        <charset val="238"/>
      </rPr>
      <t>StoTherm Classic</t>
    </r>
    <r>
      <rPr>
        <sz val="10"/>
        <rFont val="Arial Narrow"/>
        <family val="2"/>
        <charset val="238"/>
      </rPr>
      <t xml:space="preserve"> és StoVentec Fassade rendszerekhez, 
Cikkszám: 00250-029
</t>
    </r>
  </si>
  <si>
    <r>
      <t xml:space="preserve">Belső falfestéseknél
</t>
    </r>
    <r>
      <rPr>
        <sz val="10"/>
        <rFont val="Arial Narrow"/>
        <family val="2"/>
        <charset val="238"/>
      </rPr>
      <t>felület előkészítése, részmunkák;</t>
    </r>
    <r>
      <rPr>
        <b/>
        <sz val="10"/>
        <rFont val="Arial Narrow"/>
        <family val="2"/>
        <charset val="238"/>
      </rPr>
      <t xml:space="preserve">
glettelés </t>
    </r>
    <r>
      <rPr>
        <sz val="10"/>
        <rFont val="Arial Narrow"/>
        <family val="2"/>
        <charset val="238"/>
      </rPr>
      <t xml:space="preserve">zsákos kiszerelésű anyagból,
meglévő vakolt-festett felületen,
</t>
    </r>
    <r>
      <rPr>
        <b/>
        <sz val="10"/>
        <rFont val="Arial Narrow"/>
        <family val="2"/>
        <charset val="238"/>
      </rPr>
      <t>1 mm vastagságban,</t>
    </r>
    <r>
      <rPr>
        <sz val="10"/>
        <rFont val="Arial Narrow"/>
        <family val="2"/>
        <charset val="238"/>
      </rPr>
      <t xml:space="preserve">
tagolatlan felületen
</t>
    </r>
    <r>
      <rPr>
        <b/>
        <sz val="10"/>
        <rFont val="Arial Narrow"/>
        <family val="2"/>
        <charset val="238"/>
      </rPr>
      <t xml:space="preserve">Sto Levell In XXL </t>
    </r>
    <r>
      <rPr>
        <sz val="10"/>
        <rFont val="Arial Narrow"/>
        <family val="2"/>
        <charset val="238"/>
      </rPr>
      <t xml:space="preserve">glettelés
szerves kötéső szóróglett
a felület 20%-án
</t>
    </r>
  </si>
  <si>
    <r>
      <rPr>
        <sz val="10"/>
        <rFont val="Arial Narrow"/>
        <family val="2"/>
        <charset val="238"/>
      </rPr>
      <t>Speciális,</t>
    </r>
    <r>
      <rPr>
        <b/>
        <sz val="10"/>
        <rFont val="Arial Narrow"/>
        <family val="2"/>
        <charset val="238"/>
      </rPr>
      <t xml:space="preserve"> mosható, 
</t>
    </r>
    <r>
      <rPr>
        <sz val="10"/>
        <rFont val="Arial Narrow"/>
        <family val="2"/>
        <charset val="238"/>
      </rPr>
      <t xml:space="preserve">oldószeres színes falfesték,
ásványi alapfelületen, </t>
    </r>
    <r>
      <rPr>
        <b/>
        <sz val="10"/>
        <rFont val="Arial Narrow"/>
        <family val="2"/>
        <charset val="238"/>
      </rPr>
      <t xml:space="preserve">
két rétegben,
</t>
    </r>
    <r>
      <rPr>
        <sz val="10"/>
        <rFont val="Arial Narrow"/>
        <family val="2"/>
        <charset val="238"/>
      </rPr>
      <t xml:space="preserve">tagolatlan sima felületen
fokozott higiéniai követelmények teljesítésére. </t>
    </r>
    <r>
      <rPr>
        <b/>
        <sz val="10"/>
        <rFont val="Arial Narrow"/>
        <family val="2"/>
        <charset val="238"/>
      </rPr>
      <t xml:space="preserve">
Supralux WALLKYD </t>
    </r>
    <r>
      <rPr>
        <sz val="10"/>
        <rFont val="Arial Narrow"/>
        <family val="2"/>
        <charset val="238"/>
      </rPr>
      <t>higiéniai beltéri 
színes falfesték
(karbantartó műhely oldalfalon 1,50 m-ig.)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</si>
  <si>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color theme="1"/>
        <rFont val="Arial Narrow"/>
        <family val="2"/>
        <charset val="238"/>
      </rPr>
      <t xml:space="preserve">Szilikátfestések,
</t>
    </r>
    <r>
      <rPr>
        <sz val="10"/>
        <color theme="1"/>
        <rFont val="Arial Narrow"/>
        <family val="2"/>
        <charset val="238"/>
      </rPr>
      <t xml:space="preserve">kálivízüveg kötőanyagú, nagy vízgőzáteresztő képességű,fehér vagy színes szilikát falfestés,
megfelelően előkészített alapfelületen,  
vakolaton, építőlemezen
</t>
    </r>
    <r>
      <rPr>
        <b/>
        <sz val="10"/>
        <color theme="1"/>
        <rFont val="Arial Narrow"/>
        <family val="2"/>
        <charset val="238"/>
      </rPr>
      <t xml:space="preserve">két rétegben,
</t>
    </r>
    <r>
      <rPr>
        <sz val="10"/>
        <color theme="1"/>
        <rFont val="Arial Narrow"/>
        <family val="2"/>
        <charset val="238"/>
      </rPr>
      <t>tagolatlan sima felületen</t>
    </r>
    <r>
      <rPr>
        <b/>
        <sz val="10"/>
        <color theme="1"/>
        <rFont val="Arial Narrow"/>
        <family val="2"/>
        <charset val="238"/>
      </rPr>
      <t xml:space="preserve">
StoColor Sil Premium fehér,
</t>
    </r>
    <r>
      <rPr>
        <sz val="10"/>
        <color theme="1"/>
        <rFont val="Arial Narrow"/>
        <family val="2"/>
        <charset val="238"/>
      </rPr>
      <t xml:space="preserve">konzerválószer-mentes, ellenálló, 
beltéri szilikátfesték, 
EN 13300 szerinti 1. nedves dörzsállóságú, Cikkszám: 00199-xxx
(kiszolgáló helyiségek; közönségforgalmú h. csempeburkolata felett)
</t>
    </r>
  </si>
  <si>
    <r>
      <t xml:space="preserve">Felület előkészítés
speciális, mosható, 
oldószeres színes falfesték alatt
</t>
    </r>
    <r>
      <rPr>
        <b/>
        <sz val="10"/>
        <rFont val="Arial Narrow"/>
        <family val="2"/>
        <charset val="238"/>
      </rPr>
      <t>lenolajos beeresztéssel</t>
    </r>
    <r>
      <rPr>
        <sz val="10"/>
        <rFont val="Arial Narrow"/>
        <family val="2"/>
        <charset val="238"/>
      </rPr>
      <t xml:space="preserve">
(karbantartó műhely oldalfalon 1,50 m-ig.)
</t>
    </r>
  </si>
  <si>
    <r>
      <t xml:space="preserve">Belső mennyezetfestéseknél
</t>
    </r>
    <r>
      <rPr>
        <sz val="10"/>
        <rFont val="Arial Narrow"/>
        <family val="2"/>
        <charset val="238"/>
      </rPr>
      <t>felület előkészítése, részmunkák;</t>
    </r>
    <r>
      <rPr>
        <b/>
        <sz val="10"/>
        <rFont val="Arial Narrow"/>
        <family val="2"/>
        <charset val="238"/>
      </rPr>
      <t xml:space="preserve">
glettelés </t>
    </r>
    <r>
      <rPr>
        <sz val="10"/>
        <rFont val="Arial Narrow"/>
        <family val="2"/>
        <charset val="238"/>
      </rPr>
      <t xml:space="preserve">zsákos kiszerelésű anyagból,
vakolt felületen,
</t>
    </r>
    <r>
      <rPr>
        <b/>
        <sz val="10"/>
        <rFont val="Arial Narrow"/>
        <family val="2"/>
        <charset val="238"/>
      </rPr>
      <t xml:space="preserve">1 mm vastagságban,
</t>
    </r>
    <r>
      <rPr>
        <sz val="10"/>
        <rFont val="Arial Narrow"/>
        <family val="2"/>
        <charset val="238"/>
      </rPr>
      <t>tagolatlan felületen</t>
    </r>
    <r>
      <rPr>
        <b/>
        <sz val="10"/>
        <rFont val="Arial Narrow"/>
        <family val="2"/>
        <charset val="238"/>
      </rPr>
      <t xml:space="preserve">
Sto Levell In XXL </t>
    </r>
    <r>
      <rPr>
        <sz val="10"/>
        <rFont val="Arial Narrow"/>
        <family val="2"/>
        <charset val="238"/>
      </rPr>
      <t>glettelés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szerves kötésű szóróglett
</t>
    </r>
  </si>
  <si>
    <r>
      <t xml:space="preserve">Belső mennyezetfestéseknél
</t>
    </r>
    <r>
      <rPr>
        <sz val="10"/>
        <rFont val="Arial Narrow"/>
        <family val="2"/>
        <charset val="238"/>
      </rPr>
      <t>felület előkészítése, részmunkák;</t>
    </r>
    <r>
      <rPr>
        <b/>
        <sz val="10"/>
        <rFont val="Arial Narrow"/>
        <family val="2"/>
        <charset val="238"/>
      </rPr>
      <t xml:space="preserve">
glettelés </t>
    </r>
    <r>
      <rPr>
        <sz val="10"/>
        <rFont val="Arial Narrow"/>
        <family val="2"/>
        <charset val="238"/>
      </rPr>
      <t xml:space="preserve">zsákos kiszerelésű anyagból,
meglévő vakolt-festett felületen,
</t>
    </r>
    <r>
      <rPr>
        <b/>
        <sz val="10"/>
        <rFont val="Arial Narrow"/>
        <family val="2"/>
        <charset val="238"/>
      </rPr>
      <t xml:space="preserve">1 mm vastagságban,
</t>
    </r>
    <r>
      <rPr>
        <sz val="10"/>
        <rFont val="Arial Narrow"/>
        <family val="2"/>
        <charset val="238"/>
      </rPr>
      <t>tagolatlan felületen</t>
    </r>
    <r>
      <rPr>
        <b/>
        <sz val="10"/>
        <rFont val="Arial Narrow"/>
        <family val="2"/>
        <charset val="238"/>
      </rPr>
      <t xml:space="preserve">
Sto Levell In XXL </t>
    </r>
    <r>
      <rPr>
        <sz val="10"/>
        <rFont val="Arial Narrow"/>
        <family val="2"/>
        <charset val="238"/>
      </rPr>
      <t>glettelés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szerves kötésű szóróglett
a felület 20%-án
</t>
    </r>
  </si>
  <si>
    <r>
      <rPr>
        <b/>
        <sz val="10"/>
        <rFont val="Arial Narrow"/>
        <family val="2"/>
        <charset val="238"/>
      </rPr>
      <t xml:space="preserve">Lapostető vízszigetelése egy rétegben, </t>
    </r>
    <r>
      <rPr>
        <sz val="10"/>
        <rFont val="Arial Narrow"/>
        <family val="2"/>
        <charset val="238"/>
      </rPr>
      <t>minimum 1,5 mm vastag
lágyított PVC-P bázisú, 
többszöri extrudálással készült, UV-álló
poliészter hálós erősítésű lemezzel,
toldásoknál forrólevegős hegesztéssel,
szélszívás mechanikus rögzítéssel - EFHD 63160 betoncsavar alátéttel, mezőben 3db/m2, 
peremen 6db/m2, sarkoknál 9db/m2
szélszívás elleni rögzítéssel</t>
    </r>
    <r>
      <rPr>
        <b/>
        <sz val="10"/>
        <rFont val="Arial Narrow"/>
        <family val="2"/>
        <charset val="238"/>
      </rPr>
      <t xml:space="preserve">
FATRAFOL 810/V 1,5 mm vastag </t>
    </r>
    <r>
      <rPr>
        <sz val="10"/>
        <rFont val="Arial Narrow"/>
        <family val="2"/>
        <charset val="238"/>
      </rPr>
      <t xml:space="preserve">műanyaglemez, </t>
    </r>
    <r>
      <rPr>
        <b/>
        <sz val="10"/>
        <rFont val="Arial Narrow"/>
        <family val="2"/>
        <charset val="238"/>
      </rPr>
      <t xml:space="preserve">világosszürke RAL 7040
</t>
    </r>
  </si>
  <si>
    <r>
      <rPr>
        <b/>
        <sz val="10"/>
        <rFont val="Arial Narrow"/>
        <family val="2"/>
        <charset val="238"/>
      </rPr>
      <t>Lábazati fal hő-</t>
    </r>
    <r>
      <rPr>
        <sz val="10"/>
        <rFont val="Arial Narrow"/>
        <family val="2"/>
        <charset val="238"/>
      </rPr>
      <t xml:space="preserve"> és hang</t>
    </r>
    <r>
      <rPr>
        <b/>
        <sz val="10"/>
        <rFont val="Arial Narrow"/>
        <family val="2"/>
        <charset val="238"/>
      </rPr>
      <t>szigetelése</t>
    </r>
    <r>
      <rPr>
        <sz val="10"/>
        <rFont val="Arial Narrow"/>
        <family val="2"/>
        <charset val="238"/>
      </rPr>
      <t xml:space="preserve">,
falazott vagy monolit vasbeton szerkezeten, függőleges felületen, (vakolás külön tételben)
pont-perem módszerrel ragasztva
Sto-Flexyl + 1:1porlandcement ragasztóhabarcs, a hőszigetelő táblák élei mentén körben,
teljes felületen alkalmazva
vékonyvakolat alatti formahabosított expandált polisztirolhab lemezzel
</t>
    </r>
    <r>
      <rPr>
        <b/>
        <sz val="10"/>
        <rFont val="Arial Narrow"/>
        <family val="2"/>
        <charset val="238"/>
      </rPr>
      <t>AUSTROTHERM Expert Fix</t>
    </r>
    <r>
      <rPr>
        <sz val="10"/>
        <rFont val="Arial Narrow"/>
        <family val="2"/>
        <charset val="238"/>
      </rPr>
      <t xml:space="preserve"> hőszigetelő lemez, 1250x600x </t>
    </r>
    <r>
      <rPr>
        <b/>
        <sz val="10"/>
        <rFont val="Arial Narrow"/>
        <family val="2"/>
        <charset val="238"/>
      </rPr>
      <t>20 mm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</si>
  <si>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Talajnedvesség elleni padló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egy réteg</t>
    </r>
    <r>
      <rPr>
        <sz val="10"/>
        <rFont val="Arial Narrow"/>
        <family val="2"/>
        <charset val="238"/>
      </rPr>
      <t xml:space="preserve"> bitumenes lemezzel,
</t>
    </r>
    <r>
      <rPr>
        <b/>
        <sz val="10"/>
        <rFont val="Arial Narrow"/>
        <family val="2"/>
        <charset val="238"/>
      </rPr>
      <t>vízszintes felületen,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egy rétegben</t>
    </r>
    <r>
      <rPr>
        <sz val="10"/>
        <rFont val="Arial Narrow"/>
        <family val="2"/>
        <charset val="238"/>
      </rPr>
      <t xml:space="preserve">, minimum 4,0 mm vastag
elasztomerbitumenes (SBS modifikált vagy SBS/oxidált duo) lemezzel, aljzathoz teljes felületű lángolvasztásos ragasztással, átlapolásoknál teljes felületű hegesztéssel fektetve
</t>
    </r>
    <r>
      <rPr>
        <b/>
        <sz val="10"/>
        <rFont val="Arial Narrow"/>
        <family val="2"/>
        <charset val="238"/>
      </rPr>
      <t>ICOPAL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VILLAS E-G 4 F/K Extra, </t>
    </r>
    <r>
      <rPr>
        <sz val="10"/>
        <rFont val="Arial Narrow"/>
        <family val="2"/>
        <charset val="238"/>
      </rPr>
      <t xml:space="preserve">
üvegszövet hordozórétegű, 4 mm vastagságú, elasztomerbitumenes (SBS modifikált) lemez
30 cm  lábazati mag. felvezetve 
(teraszok)
</t>
    </r>
  </si>
  <si>
    <r>
      <rPr>
        <b/>
        <sz val="10"/>
        <rFont val="Arial Narrow"/>
        <family val="2"/>
        <charset val="238"/>
      </rPr>
      <t xml:space="preserve">Oromdeszka
</t>
    </r>
    <r>
      <rPr>
        <sz val="10"/>
        <rFont val="Arial Narrow"/>
        <family val="2"/>
        <charset val="238"/>
      </rPr>
      <t>12 cm szélességben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látszó gyalult faszerkezet,
külön tételben kiírt felületkezeléssel
(átalakítás)
</t>
    </r>
  </si>
  <si>
    <r>
      <rPr>
        <b/>
        <sz val="10"/>
        <rFont val="Arial Narrow"/>
        <family val="2"/>
        <charset val="238"/>
      </rPr>
      <t>Kültéri vakolóprofilok</t>
    </r>
    <r>
      <rPr>
        <sz val="10"/>
        <rFont val="Arial Narrow"/>
        <family val="2"/>
        <charset val="238"/>
      </rPr>
      <t xml:space="preserve"> elhelyezése,
PROTEKTOR kültéri vakolóprofil
</t>
    </r>
    <r>
      <rPr>
        <b/>
        <sz val="10"/>
        <rFont val="Arial Narrow"/>
        <family val="2"/>
        <charset val="238"/>
      </rPr>
      <t>pozitív sarokra</t>
    </r>
    <r>
      <rPr>
        <sz val="10"/>
        <rFont val="Arial Narrow"/>
        <family val="2"/>
        <charset val="238"/>
      </rPr>
      <t xml:space="preserve"> 20 mm vakolathoz,
horganyzott acél, Cikkszám: 1062</t>
    </r>
    <r>
      <rPr>
        <sz val="10"/>
        <rFont val="Arial Narrow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</si>
</sst>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FF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1"/>
      <color rgb="FFFFFF00"/>
      <name val="Arial Narrow"/>
      <family val="2"/>
      <charset val="238"/>
    </font>
    <font>
      <sz val="11"/>
      <name val="Arial Narrow"/>
      <family val="2"/>
      <charset val="238"/>
    </font>
    <font>
      <sz val="10"/>
      <color rgb="FF00B050"/>
      <name val="Arial Narrow"/>
      <family val="2"/>
      <charset val="238"/>
    </font>
    <font>
      <b/>
      <sz val="10"/>
      <color rgb="FF00B05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6"/>
      <name val="Arial Narrow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vertAlign val="subscript"/>
      <sz val="1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rgb="FFFF0000"/>
      <name val="Arial Narrow"/>
      <family val="2"/>
      <charset val="238"/>
    </font>
    <font>
      <sz val="9"/>
      <name val="Arial Narrow"/>
      <family val="2"/>
      <charset val="238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/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2" xfId="0" applyFont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2" fontId="2" fillId="0" borderId="0" xfId="0" applyNumberFormat="1" applyFont="1" applyAlignment="1">
      <alignment horizontal="left" vertical="top" wrapText="1"/>
    </xf>
    <xf numFmtId="0" fontId="4" fillId="0" borderId="0" xfId="0" applyFont="1" applyAlignment="1"/>
    <xf numFmtId="0" fontId="15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0" fontId="9" fillId="0" borderId="0" xfId="0" applyFont="1" applyFill="1" applyAlignment="1">
      <alignment horizontal="left" vertical="top"/>
    </xf>
    <xf numFmtId="0" fontId="7" fillId="0" borderId="2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7" fillId="0" borderId="1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9" fillId="0" borderId="0" xfId="0" applyFo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" fontId="5" fillId="0" borderId="0" xfId="0" applyNumberFormat="1" applyFont="1"/>
    <xf numFmtId="4" fontId="5" fillId="0" borderId="2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vertical="top"/>
    </xf>
    <xf numFmtId="4" fontId="9" fillId="0" borderId="0" xfId="0" applyNumberFormat="1" applyFont="1" applyFill="1" applyAlignment="1">
      <alignment vertical="top"/>
    </xf>
    <xf numFmtId="4" fontId="5" fillId="0" borderId="2" xfId="0" applyNumberFormat="1" applyFont="1" applyBorder="1" applyAlignment="1">
      <alignment vertical="top"/>
    </xf>
    <xf numFmtId="4" fontId="1" fillId="0" borderId="0" xfId="0" applyNumberFormat="1" applyFont="1"/>
    <xf numFmtId="0" fontId="7" fillId="0" borderId="0" xfId="0" applyFont="1" applyBorder="1" applyAlignment="1">
      <alignment vertical="top"/>
    </xf>
    <xf numFmtId="0" fontId="16" fillId="0" borderId="0" xfId="0" applyFont="1"/>
    <xf numFmtId="0" fontId="9" fillId="0" borderId="0" xfId="0" applyFont="1"/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3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4" fontId="12" fillId="0" borderId="1" xfId="0" applyNumberFormat="1" applyFont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0" fillId="0" borderId="1" xfId="0" applyBorder="1" applyAlignment="1">
      <alignment vertical="top"/>
    </xf>
    <xf numFmtId="0" fontId="16" fillId="0" borderId="0" xfId="0" applyFont="1" applyAlignment="1">
      <alignment horizontal="left" vertical="top"/>
    </xf>
    <xf numFmtId="0" fontId="22" fillId="0" borderId="0" xfId="0" applyFont="1"/>
    <xf numFmtId="0" fontId="23" fillId="0" borderId="0" xfId="0" applyFont="1"/>
    <xf numFmtId="0" fontId="12" fillId="0" borderId="0" xfId="0" applyFont="1" applyAlignment="1">
      <alignment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25" fillId="0" borderId="0" xfId="0" applyFont="1" applyAlignment="1">
      <alignment horizontal="left" wrapText="1"/>
    </xf>
    <xf numFmtId="0" fontId="12" fillId="0" borderId="0" xfId="0" applyFont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12" fillId="0" borderId="0" xfId="0" applyFont="1" applyAlignment="1">
      <alignment vertical="top" wrapText="1"/>
    </xf>
    <xf numFmtId="3" fontId="9" fillId="0" borderId="2" xfId="0" applyNumberFormat="1" applyFont="1" applyBorder="1" applyAlignment="1">
      <alignment vertical="top"/>
    </xf>
    <xf numFmtId="0" fontId="20" fillId="0" borderId="0" xfId="0" applyFont="1" applyAlignment="1"/>
    <xf numFmtId="4" fontId="9" fillId="0" borderId="0" xfId="0" applyNumberFormat="1" applyFont="1"/>
    <xf numFmtId="4" fontId="9" fillId="0" borderId="2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16" fillId="0" borderId="0" xfId="0" applyNumberFormat="1" applyFont="1"/>
    <xf numFmtId="4" fontId="9" fillId="0" borderId="2" xfId="0" applyNumberFormat="1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Alignment="1">
      <alignment horizontal="left" vertical="top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3" fontId="9" fillId="2" borderId="0" xfId="0" applyNumberFormat="1" applyFont="1" applyFill="1" applyAlignment="1">
      <alignment vertical="top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3" fontId="10" fillId="0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top"/>
    </xf>
    <xf numFmtId="3" fontId="10" fillId="2" borderId="0" xfId="0" applyNumberFormat="1" applyFont="1" applyFill="1" applyAlignment="1">
      <alignment vertical="top"/>
    </xf>
    <xf numFmtId="0" fontId="10" fillId="2" borderId="0" xfId="0" applyFont="1" applyFill="1" applyAlignment="1">
      <alignment vertical="top"/>
    </xf>
    <xf numFmtId="49" fontId="10" fillId="0" borderId="0" xfId="0" applyNumberFormat="1" applyFont="1" applyAlignment="1">
      <alignment vertical="top"/>
    </xf>
    <xf numFmtId="0" fontId="19" fillId="0" borderId="0" xfId="0" applyFont="1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9" fillId="0" borderId="0" xfId="0" applyFont="1" applyAlignment="1">
      <alignment horizontal="left" wrapText="1"/>
    </xf>
    <xf numFmtId="0" fontId="11" fillId="0" borderId="0" xfId="0" applyFont="1" applyFill="1" applyAlignment="1">
      <alignment vertical="top" wrapText="1"/>
    </xf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Alignment="1">
      <alignment vertical="top"/>
    </xf>
    <xf numFmtId="4" fontId="10" fillId="2" borderId="0" xfId="0" applyNumberFormat="1" applyFont="1" applyFill="1" applyAlignment="1">
      <alignment vertical="top"/>
    </xf>
    <xf numFmtId="4" fontId="9" fillId="0" borderId="0" xfId="0" applyNumberFormat="1" applyFont="1" applyAlignment="1">
      <alignment vertical="top"/>
    </xf>
    <xf numFmtId="4" fontId="9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3" fontId="17" fillId="2" borderId="0" xfId="0" applyNumberFormat="1" applyFont="1" applyFill="1" applyAlignment="1">
      <alignment horizontal="right" vertical="top" wrapText="1"/>
    </xf>
    <xf numFmtId="3" fontId="17" fillId="0" borderId="0" xfId="0" applyNumberFormat="1" applyFont="1" applyAlignment="1">
      <alignment horizontal="right" vertical="top" wrapText="1"/>
    </xf>
    <xf numFmtId="3" fontId="9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vertical="top" wrapText="1"/>
    </xf>
    <xf numFmtId="3" fontId="6" fillId="3" borderId="0" xfId="0" applyNumberFormat="1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6" fontId="9" fillId="0" borderId="0" xfId="0" applyNumberFormat="1" applyFont="1" applyAlignment="1">
      <alignment vertical="top" wrapText="1"/>
    </xf>
    <xf numFmtId="49" fontId="1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17" fillId="0" borderId="0" xfId="0" applyNumberFormat="1" applyFont="1" applyAlignment="1">
      <alignment vertical="top"/>
    </xf>
    <xf numFmtId="49" fontId="19" fillId="0" borderId="0" xfId="0" applyNumberFormat="1" applyFont="1"/>
    <xf numFmtId="49" fontId="9" fillId="0" borderId="0" xfId="0" applyNumberFormat="1" applyFont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3" fontId="9" fillId="0" borderId="0" xfId="0" applyNumberFormat="1" applyFont="1" applyFill="1" applyAlignment="1">
      <alignment vertical="top" wrapText="1"/>
    </xf>
    <xf numFmtId="49" fontId="12" fillId="0" borderId="1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4" fontId="9" fillId="0" borderId="3" xfId="0" applyNumberFormat="1" applyFont="1" applyFill="1" applyBorder="1" applyAlignment="1">
      <alignment vertical="top"/>
    </xf>
    <xf numFmtId="0" fontId="33" fillId="0" borderId="0" xfId="1" applyAlignment="1">
      <alignment vertical="top"/>
    </xf>
    <xf numFmtId="49" fontId="12" fillId="0" borderId="0" xfId="0" applyNumberFormat="1" applyFont="1" applyBorder="1" applyAlignment="1">
      <alignment horizontal="left" vertical="top"/>
    </xf>
    <xf numFmtId="3" fontId="9" fillId="0" borderId="0" xfId="0" applyNumberFormat="1" applyFont="1" applyAlignment="1">
      <alignment vertical="top"/>
    </xf>
    <xf numFmtId="3" fontId="5" fillId="0" borderId="2" xfId="0" applyNumberFormat="1" applyFont="1" applyBorder="1" applyAlignment="1">
      <alignment vertical="top"/>
    </xf>
    <xf numFmtId="3" fontId="7" fillId="0" borderId="2" xfId="0" applyNumberFormat="1" applyFont="1" applyBorder="1" applyAlignment="1">
      <alignment vertical="top"/>
    </xf>
    <xf numFmtId="3" fontId="1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1" fillId="0" borderId="1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0" fillId="0" borderId="0" xfId="0" applyAlignment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topLeftCell="A13" zoomScaleNormal="100" zoomScaleSheetLayoutView="100" workbookViewId="0">
      <selection activeCell="D20" sqref="D20"/>
    </sheetView>
  </sheetViews>
  <sheetFormatPr defaultRowHeight="16.5" x14ac:dyDescent="0.25"/>
  <cols>
    <col min="1" max="1" width="42.7109375" style="2" bestFit="1" customWidth="1"/>
    <col min="2" max="2" width="4.85546875" style="2" bestFit="1" customWidth="1"/>
    <col min="3" max="3" width="12.42578125" style="2" bestFit="1" customWidth="1"/>
    <col min="4" max="4" width="10" style="2" bestFit="1" customWidth="1"/>
    <col min="5" max="5" width="14.85546875" style="2" bestFit="1" customWidth="1"/>
    <col min="6" max="16384" width="9.140625" style="2"/>
  </cols>
  <sheetData>
    <row r="1" spans="1:3" x14ac:dyDescent="0.25">
      <c r="A1" s="13" t="s">
        <v>363</v>
      </c>
    </row>
    <row r="2" spans="1:3" x14ac:dyDescent="0.25">
      <c r="A2" s="55" t="s">
        <v>364</v>
      </c>
      <c r="C2" s="3"/>
    </row>
    <row r="3" spans="1:3" x14ac:dyDescent="0.25">
      <c r="A3" s="94" t="s">
        <v>121</v>
      </c>
    </row>
    <row r="4" spans="1:3" x14ac:dyDescent="0.25">
      <c r="A4" s="95" t="s">
        <v>122</v>
      </c>
    </row>
    <row r="5" spans="1:3" x14ac:dyDescent="0.25">
      <c r="A5" s="94" t="s">
        <v>123</v>
      </c>
    </row>
    <row r="7" spans="1:3" x14ac:dyDescent="0.25">
      <c r="A7" s="13" t="s">
        <v>3</v>
      </c>
    </row>
    <row r="8" spans="1:3" x14ac:dyDescent="0.25">
      <c r="A8" s="110" t="s">
        <v>124</v>
      </c>
    </row>
    <row r="9" spans="1:3" x14ac:dyDescent="0.25">
      <c r="A9" s="111" t="s">
        <v>125</v>
      </c>
    </row>
    <row r="10" spans="1:3" x14ac:dyDescent="0.25">
      <c r="A10" s="111" t="s">
        <v>126</v>
      </c>
    </row>
    <row r="12" spans="1:3" x14ac:dyDescent="0.25">
      <c r="A12" s="13" t="s">
        <v>1</v>
      </c>
    </row>
    <row r="13" spans="1:3" x14ac:dyDescent="0.25">
      <c r="A13" s="110" t="s">
        <v>369</v>
      </c>
    </row>
    <row r="15" spans="1:3" x14ac:dyDescent="0.25">
      <c r="A15" s="13" t="s">
        <v>0</v>
      </c>
      <c r="C15" s="3"/>
    </row>
    <row r="16" spans="1:3" x14ac:dyDescent="0.25">
      <c r="A16" s="110" t="s">
        <v>2</v>
      </c>
    </row>
    <row r="17" spans="1:7" x14ac:dyDescent="0.25">
      <c r="A17" s="112" t="s">
        <v>72</v>
      </c>
      <c r="C17" s="5"/>
      <c r="D17" s="5"/>
      <c r="E17" s="6"/>
      <c r="F17" s="6"/>
      <c r="G17" s="5"/>
    </row>
    <row r="18" spans="1:7" x14ac:dyDescent="0.25">
      <c r="A18" s="111" t="s">
        <v>4</v>
      </c>
      <c r="B18" s="5"/>
      <c r="C18" s="5"/>
      <c r="D18" s="5"/>
      <c r="E18" s="5"/>
      <c r="F18" s="5"/>
      <c r="G18" s="7"/>
    </row>
    <row r="19" spans="1:7" x14ac:dyDescent="0.25">
      <c r="C19" s="5"/>
      <c r="D19" s="8"/>
      <c r="E19" s="5"/>
      <c r="F19" s="5"/>
      <c r="G19" s="5"/>
    </row>
    <row r="20" spans="1:7" x14ac:dyDescent="0.25">
      <c r="A20" s="5"/>
      <c r="B20" s="8"/>
      <c r="C20" s="5"/>
      <c r="D20" s="5"/>
      <c r="E20" s="5"/>
      <c r="F20" s="5"/>
      <c r="G20" s="7"/>
    </row>
    <row r="21" spans="1:7" ht="36" customHeight="1" x14ac:dyDescent="0.25">
      <c r="A21" s="205" t="s">
        <v>90</v>
      </c>
      <c r="B21" s="206"/>
      <c r="C21" s="206"/>
      <c r="D21" s="206"/>
      <c r="E21" s="206"/>
    </row>
    <row r="23" spans="1:7" x14ac:dyDescent="0.25">
      <c r="A23" s="9" t="s">
        <v>5</v>
      </c>
      <c r="B23" s="9"/>
      <c r="C23" s="10" t="s">
        <v>8</v>
      </c>
      <c r="D23" s="10" t="s">
        <v>7</v>
      </c>
      <c r="E23" s="9" t="s">
        <v>6</v>
      </c>
    </row>
    <row r="24" spans="1:7" x14ac:dyDescent="0.25">
      <c r="A24" s="2" t="s">
        <v>9</v>
      </c>
      <c r="C24" s="199">
        <f>'Munkanemenkénti összesítő'!D23</f>
        <v>0</v>
      </c>
      <c r="D24" s="199">
        <f>'Munkanemenkénti összesítő'!E23</f>
        <v>0</v>
      </c>
      <c r="E24" s="200">
        <f>'Munkanemenkénti összesítő'!F23</f>
        <v>0</v>
      </c>
    </row>
    <row r="25" spans="1:7" x14ac:dyDescent="0.25">
      <c r="A25" s="9" t="s">
        <v>10</v>
      </c>
      <c r="B25" s="11">
        <v>0.27</v>
      </c>
      <c r="C25" s="201">
        <f>C24*0.27</f>
        <v>0</v>
      </c>
      <c r="D25" s="201">
        <f>D24*0.27</f>
        <v>0</v>
      </c>
      <c r="E25" s="202">
        <f>E24*0.27</f>
        <v>0</v>
      </c>
    </row>
    <row r="26" spans="1:7" x14ac:dyDescent="0.25">
      <c r="A26" s="12" t="s">
        <v>11</v>
      </c>
      <c r="B26" s="12"/>
      <c r="C26" s="203">
        <f>SUM(C24:C25)</f>
        <v>0</v>
      </c>
      <c r="D26" s="203">
        <f>SUM(D24:D25)</f>
        <v>0</v>
      </c>
      <c r="E26" s="204">
        <f>SUM(E24:E25)</f>
        <v>0</v>
      </c>
      <c r="F26" s="49"/>
    </row>
    <row r="27" spans="1:7" x14ac:dyDescent="0.25">
      <c r="A27" s="5"/>
      <c r="B27" s="5"/>
      <c r="C27" s="5"/>
      <c r="D27" s="5"/>
      <c r="E27" s="7"/>
    </row>
    <row r="28" spans="1:7" x14ac:dyDescent="0.25">
      <c r="A28" s="5"/>
      <c r="B28" s="5"/>
      <c r="C28" s="5"/>
      <c r="D28" s="5"/>
      <c r="E28" s="7"/>
    </row>
    <row r="29" spans="1:7" ht="130.5" customHeight="1" x14ac:dyDescent="0.25">
      <c r="A29" s="207" t="s">
        <v>365</v>
      </c>
      <c r="B29" s="207"/>
      <c r="C29" s="207"/>
      <c r="D29" s="207"/>
      <c r="E29" s="207"/>
    </row>
    <row r="30" spans="1:7" x14ac:dyDescent="0.25">
      <c r="A30" s="47"/>
      <c r="B30" s="47"/>
      <c r="C30" s="47"/>
      <c r="D30" s="47"/>
      <c r="E30" s="47"/>
    </row>
    <row r="32" spans="1:7" x14ac:dyDescent="0.25">
      <c r="A32" s="2" t="s">
        <v>362</v>
      </c>
      <c r="D32" s="9"/>
      <c r="E32" s="9"/>
    </row>
    <row r="33" spans="1:5" ht="68.25" customHeight="1" x14ac:dyDescent="0.25">
      <c r="D33" s="205" t="s">
        <v>112</v>
      </c>
      <c r="E33" s="206"/>
    </row>
    <row r="34" spans="1:5" ht="16.5" customHeight="1" x14ac:dyDescent="0.25">
      <c r="D34" s="14" t="s">
        <v>12</v>
      </c>
      <c r="E34" s="14"/>
    </row>
    <row r="35" spans="1:5" x14ac:dyDescent="0.25">
      <c r="D35" s="15"/>
      <c r="E35" s="15"/>
    </row>
    <row r="36" spans="1:5" x14ac:dyDescent="0.25">
      <c r="A36" s="4"/>
    </row>
  </sheetData>
  <mergeCells count="3">
    <mergeCell ref="A21:E21"/>
    <mergeCell ref="D33:E33"/>
    <mergeCell ref="A29:E29"/>
  </mergeCells>
  <pageMargins left="0.7" right="0.7" top="0.75" bottom="0.75" header="0.3" footer="0.3"/>
  <pageSetup paperSize="9" orientation="portrait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19" zoomScaleNormal="100" zoomScaleSheetLayoutView="100" workbookViewId="0">
      <selection activeCell="B24" sqref="B24"/>
    </sheetView>
  </sheetViews>
  <sheetFormatPr defaultRowHeight="16.5" x14ac:dyDescent="0.3"/>
  <cols>
    <col min="1" max="1" width="3.85546875" style="52" bestFit="1" customWidth="1"/>
    <col min="2" max="2" width="33.85546875" style="1" bestFit="1" customWidth="1"/>
    <col min="3" max="3" width="6.140625" style="77" bestFit="1" customWidth="1"/>
    <col min="4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24.85546875" style="1" customWidth="1"/>
    <col min="11" max="11" width="28.28515625" style="1" customWidth="1"/>
    <col min="12" max="16384" width="9.140625" style="1"/>
  </cols>
  <sheetData>
    <row r="1" spans="1:11" ht="20.25" x14ac:dyDescent="0.3">
      <c r="A1" s="208" t="s">
        <v>35</v>
      </c>
      <c r="B1" s="208"/>
      <c r="C1" s="208"/>
      <c r="D1" s="208"/>
      <c r="E1" s="208"/>
    </row>
    <row r="2" spans="1:11" s="16" customFormat="1" ht="12.75" x14ac:dyDescent="0.2">
      <c r="A2" s="50"/>
      <c r="C2" s="78"/>
    </row>
    <row r="3" spans="1:11" s="20" customFormat="1" ht="25.5" x14ac:dyDescent="0.25">
      <c r="A3" s="51" t="s">
        <v>14</v>
      </c>
      <c r="B3" s="17" t="s">
        <v>15</v>
      </c>
      <c r="C3" s="80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1" s="20" customFormat="1" ht="12.75" x14ac:dyDescent="0.25">
      <c r="A4" s="35"/>
      <c r="C4" s="37"/>
    </row>
    <row r="5" spans="1:11" s="37" customFormat="1" ht="88.5" customHeight="1" x14ac:dyDescent="0.25">
      <c r="A5" s="35">
        <v>1</v>
      </c>
      <c r="B5" s="36" t="s">
        <v>109</v>
      </c>
      <c r="C5" s="84">
        <v>1216</v>
      </c>
      <c r="D5" s="37" t="s">
        <v>69</v>
      </c>
      <c r="E5" s="37">
        <v>0</v>
      </c>
      <c r="F5" s="37">
        <v>0</v>
      </c>
      <c r="G5" s="37">
        <f t="shared" ref="G5:G27" si="0">C5*E5</f>
        <v>0</v>
      </c>
      <c r="H5" s="37">
        <f t="shared" ref="H5:H27" si="1">C5*F5</f>
        <v>0</v>
      </c>
      <c r="I5" s="37">
        <f t="shared" ref="I5" si="2">SUM(G5:H5)</f>
        <v>0</v>
      </c>
      <c r="K5" s="98"/>
    </row>
    <row r="6" spans="1:11" s="37" customFormat="1" ht="63.75" x14ac:dyDescent="0.25">
      <c r="A6" s="35">
        <v>2</v>
      </c>
      <c r="B6" s="36" t="s">
        <v>151</v>
      </c>
      <c r="C6" s="84">
        <v>6</v>
      </c>
      <c r="D6" s="37" t="s">
        <v>69</v>
      </c>
      <c r="E6" s="37">
        <v>0</v>
      </c>
      <c r="F6" s="37">
        <v>0</v>
      </c>
      <c r="G6" s="37">
        <f t="shared" si="0"/>
        <v>0</v>
      </c>
      <c r="H6" s="37">
        <f t="shared" si="1"/>
        <v>0</v>
      </c>
      <c r="I6" s="37">
        <f t="shared" ref="I6:I7" si="3">SUM(G6:H6)</f>
        <v>0</v>
      </c>
      <c r="K6" s="98"/>
    </row>
    <row r="7" spans="1:11" s="37" customFormat="1" ht="114.75" x14ac:dyDescent="0.25">
      <c r="A7" s="35">
        <v>3</v>
      </c>
      <c r="B7" s="36" t="s">
        <v>76</v>
      </c>
      <c r="C7" s="84">
        <v>855</v>
      </c>
      <c r="D7" s="37" t="s">
        <v>69</v>
      </c>
      <c r="E7" s="37">
        <v>0</v>
      </c>
      <c r="F7" s="37">
        <v>0</v>
      </c>
      <c r="G7" s="37">
        <f t="shared" si="0"/>
        <v>0</v>
      </c>
      <c r="H7" s="37">
        <f t="shared" si="1"/>
        <v>0</v>
      </c>
      <c r="I7" s="37">
        <f t="shared" si="3"/>
        <v>0</v>
      </c>
    </row>
    <row r="8" spans="1:11" s="37" customFormat="1" ht="114.75" x14ac:dyDescent="0.25">
      <c r="A8" s="35">
        <v>4</v>
      </c>
      <c r="B8" s="36" t="s">
        <v>100</v>
      </c>
      <c r="C8" s="84">
        <v>315</v>
      </c>
      <c r="D8" s="37" t="s">
        <v>69</v>
      </c>
      <c r="E8" s="37">
        <v>0</v>
      </c>
      <c r="F8" s="37">
        <v>0</v>
      </c>
      <c r="G8" s="37">
        <f t="shared" si="0"/>
        <v>0</v>
      </c>
      <c r="H8" s="37">
        <f t="shared" si="1"/>
        <v>0</v>
      </c>
      <c r="I8" s="37">
        <f t="shared" ref="I8:I26" si="4">SUM(G8:H8)</f>
        <v>0</v>
      </c>
    </row>
    <row r="9" spans="1:11" s="37" customFormat="1" ht="127.5" x14ac:dyDescent="0.25">
      <c r="A9" s="35">
        <v>5</v>
      </c>
      <c r="B9" s="36" t="s">
        <v>374</v>
      </c>
      <c r="C9" s="84">
        <v>20</v>
      </c>
      <c r="D9" s="37" t="s">
        <v>69</v>
      </c>
      <c r="E9" s="37">
        <v>0</v>
      </c>
      <c r="F9" s="37">
        <v>0</v>
      </c>
      <c r="G9" s="37">
        <f t="shared" si="0"/>
        <v>0</v>
      </c>
      <c r="H9" s="37">
        <f t="shared" si="1"/>
        <v>0</v>
      </c>
      <c r="I9" s="37">
        <f t="shared" si="4"/>
        <v>0</v>
      </c>
    </row>
    <row r="10" spans="1:11" s="37" customFormat="1" ht="63.75" x14ac:dyDescent="0.25">
      <c r="A10" s="35">
        <v>6</v>
      </c>
      <c r="B10" s="36" t="s">
        <v>152</v>
      </c>
      <c r="C10" s="84">
        <v>361</v>
      </c>
      <c r="D10" s="37" t="s">
        <v>69</v>
      </c>
      <c r="E10" s="37">
        <v>0</v>
      </c>
      <c r="F10" s="37">
        <v>0</v>
      </c>
      <c r="G10" s="37">
        <f t="shared" si="0"/>
        <v>0</v>
      </c>
      <c r="H10" s="37">
        <f t="shared" si="1"/>
        <v>0</v>
      </c>
      <c r="I10" s="37">
        <f t="shared" si="4"/>
        <v>0</v>
      </c>
      <c r="J10" s="179"/>
    </row>
    <row r="11" spans="1:11" s="37" customFormat="1" ht="140.25" x14ac:dyDescent="0.25">
      <c r="A11" s="35">
        <v>7</v>
      </c>
      <c r="B11" s="36" t="s">
        <v>154</v>
      </c>
      <c r="C11" s="84">
        <v>320</v>
      </c>
      <c r="D11" s="37" t="s">
        <v>69</v>
      </c>
      <c r="E11" s="37">
        <v>0</v>
      </c>
      <c r="F11" s="37">
        <v>0</v>
      </c>
      <c r="G11" s="37">
        <f t="shared" si="0"/>
        <v>0</v>
      </c>
      <c r="H11" s="37">
        <f t="shared" si="1"/>
        <v>0</v>
      </c>
      <c r="I11" s="37">
        <f t="shared" si="4"/>
        <v>0</v>
      </c>
      <c r="J11" s="180"/>
      <c r="K11" s="36"/>
    </row>
    <row r="12" spans="1:11" s="37" customFormat="1" ht="140.25" x14ac:dyDescent="0.25">
      <c r="A12" s="35">
        <v>8</v>
      </c>
      <c r="B12" s="36" t="s">
        <v>155</v>
      </c>
      <c r="C12" s="84">
        <v>5</v>
      </c>
      <c r="D12" s="37" t="s">
        <v>69</v>
      </c>
      <c r="E12" s="37">
        <v>0</v>
      </c>
      <c r="F12" s="37">
        <v>0</v>
      </c>
      <c r="G12" s="37">
        <f t="shared" si="0"/>
        <v>0</v>
      </c>
      <c r="H12" s="37">
        <f t="shared" si="1"/>
        <v>0</v>
      </c>
      <c r="I12" s="37">
        <f t="shared" si="4"/>
        <v>0</v>
      </c>
      <c r="J12" s="180"/>
      <c r="K12" s="36"/>
    </row>
    <row r="13" spans="1:11" s="37" customFormat="1" ht="140.25" x14ac:dyDescent="0.25">
      <c r="A13" s="35">
        <v>9</v>
      </c>
      <c r="B13" s="36" t="s">
        <v>153</v>
      </c>
      <c r="C13" s="84">
        <v>36</v>
      </c>
      <c r="D13" s="37" t="s">
        <v>69</v>
      </c>
      <c r="E13" s="37">
        <v>0</v>
      </c>
      <c r="F13" s="37">
        <v>0</v>
      </c>
      <c r="G13" s="37">
        <f t="shared" si="0"/>
        <v>0</v>
      </c>
      <c r="H13" s="37">
        <f t="shared" si="1"/>
        <v>0</v>
      </c>
      <c r="I13" s="37">
        <f t="shared" si="4"/>
        <v>0</v>
      </c>
      <c r="J13" s="169"/>
      <c r="K13" s="36"/>
    </row>
    <row r="14" spans="1:11" s="37" customFormat="1" ht="102" x14ac:dyDescent="0.25">
      <c r="A14" s="35">
        <v>10</v>
      </c>
      <c r="B14" s="36" t="s">
        <v>240</v>
      </c>
      <c r="C14" s="84">
        <v>128</v>
      </c>
      <c r="D14" s="37" t="s">
        <v>69</v>
      </c>
      <c r="E14" s="37">
        <v>0</v>
      </c>
      <c r="F14" s="37">
        <v>0</v>
      </c>
      <c r="G14" s="37">
        <f t="shared" si="0"/>
        <v>0</v>
      </c>
      <c r="H14" s="37">
        <f t="shared" si="1"/>
        <v>0</v>
      </c>
      <c r="I14" s="37">
        <f t="shared" si="4"/>
        <v>0</v>
      </c>
      <c r="J14" s="84"/>
    </row>
    <row r="15" spans="1:11" s="37" customFormat="1" ht="87.75" customHeight="1" x14ac:dyDescent="0.25">
      <c r="A15" s="35">
        <v>11</v>
      </c>
      <c r="B15" s="36" t="s">
        <v>156</v>
      </c>
      <c r="C15" s="84">
        <v>262</v>
      </c>
      <c r="D15" s="37" t="s">
        <v>69</v>
      </c>
      <c r="E15" s="37">
        <v>0</v>
      </c>
      <c r="F15" s="37">
        <v>0</v>
      </c>
      <c r="G15" s="37">
        <f t="shared" si="0"/>
        <v>0</v>
      </c>
      <c r="H15" s="37">
        <f t="shared" si="1"/>
        <v>0</v>
      </c>
      <c r="I15" s="37">
        <f t="shared" si="4"/>
        <v>0</v>
      </c>
      <c r="J15" s="179"/>
    </row>
    <row r="16" spans="1:11" s="37" customFormat="1" ht="114.75" customHeight="1" x14ac:dyDescent="0.25">
      <c r="A16" s="35">
        <v>12</v>
      </c>
      <c r="B16" s="36" t="s">
        <v>375</v>
      </c>
      <c r="C16" s="84">
        <v>99</v>
      </c>
      <c r="D16" s="37" t="s">
        <v>69</v>
      </c>
      <c r="E16" s="37">
        <v>0</v>
      </c>
      <c r="F16" s="37">
        <v>0</v>
      </c>
      <c r="G16" s="37">
        <f t="shared" si="0"/>
        <v>0</v>
      </c>
      <c r="H16" s="37">
        <f t="shared" si="1"/>
        <v>0</v>
      </c>
      <c r="I16" s="37">
        <f t="shared" si="4"/>
        <v>0</v>
      </c>
      <c r="J16" s="179"/>
    </row>
    <row r="17" spans="1:11" s="37" customFormat="1" ht="114.75" x14ac:dyDescent="0.25">
      <c r="A17" s="35">
        <v>13</v>
      </c>
      <c r="B17" s="36" t="s">
        <v>376</v>
      </c>
      <c r="C17" s="84">
        <v>262</v>
      </c>
      <c r="D17" s="37" t="s">
        <v>69</v>
      </c>
      <c r="E17" s="37">
        <v>0</v>
      </c>
      <c r="F17" s="37">
        <v>0</v>
      </c>
      <c r="G17" s="37">
        <f t="shared" si="0"/>
        <v>0</v>
      </c>
      <c r="H17" s="37">
        <f t="shared" si="1"/>
        <v>0</v>
      </c>
      <c r="I17" s="37">
        <f t="shared" si="4"/>
        <v>0</v>
      </c>
      <c r="J17" s="179"/>
    </row>
    <row r="18" spans="1:11" s="37" customFormat="1" ht="127.5" x14ac:dyDescent="0.25">
      <c r="A18" s="35">
        <v>14</v>
      </c>
      <c r="B18" s="36" t="s">
        <v>377</v>
      </c>
      <c r="C18" s="84">
        <v>99</v>
      </c>
      <c r="D18" s="37" t="s">
        <v>69</v>
      </c>
      <c r="E18" s="37">
        <v>0</v>
      </c>
      <c r="F18" s="37">
        <v>0</v>
      </c>
      <c r="G18" s="37">
        <f t="shared" si="0"/>
        <v>0</v>
      </c>
      <c r="H18" s="37">
        <f t="shared" si="1"/>
        <v>0</v>
      </c>
      <c r="I18" s="37">
        <f t="shared" si="4"/>
        <v>0</v>
      </c>
      <c r="J18" s="179"/>
    </row>
    <row r="19" spans="1:11" s="37" customFormat="1" ht="114.75" x14ac:dyDescent="0.25">
      <c r="A19" s="35">
        <v>15</v>
      </c>
      <c r="B19" s="44" t="s">
        <v>103</v>
      </c>
      <c r="C19" s="84">
        <v>10</v>
      </c>
      <c r="D19" s="37" t="s">
        <v>69</v>
      </c>
      <c r="E19" s="37">
        <v>0</v>
      </c>
      <c r="F19" s="37">
        <v>0</v>
      </c>
      <c r="G19" s="37">
        <f t="shared" si="0"/>
        <v>0</v>
      </c>
      <c r="H19" s="37">
        <f t="shared" si="1"/>
        <v>0</v>
      </c>
      <c r="I19" s="37">
        <f t="shared" si="4"/>
        <v>0</v>
      </c>
      <c r="J19" s="36"/>
    </row>
    <row r="20" spans="1:11" s="37" customFormat="1" ht="63.75" x14ac:dyDescent="0.25">
      <c r="A20" s="35">
        <v>16</v>
      </c>
      <c r="B20" s="109" t="s">
        <v>360</v>
      </c>
      <c r="C20" s="84">
        <v>110</v>
      </c>
      <c r="D20" s="37" t="s">
        <v>28</v>
      </c>
      <c r="E20" s="37">
        <v>0</v>
      </c>
      <c r="F20" s="37">
        <v>0</v>
      </c>
      <c r="G20" s="37">
        <f t="shared" si="0"/>
        <v>0</v>
      </c>
      <c r="H20" s="37">
        <f t="shared" si="1"/>
        <v>0</v>
      </c>
      <c r="I20" s="37">
        <f t="shared" si="4"/>
        <v>0</v>
      </c>
      <c r="J20" s="36"/>
    </row>
    <row r="21" spans="1:11" s="37" customFormat="1" ht="102" x14ac:dyDescent="0.25">
      <c r="A21" s="35">
        <v>17</v>
      </c>
      <c r="B21" s="109" t="s">
        <v>361</v>
      </c>
      <c r="C21" s="73">
        <v>5.4</v>
      </c>
      <c r="D21" s="37" t="s">
        <v>28</v>
      </c>
      <c r="E21" s="37">
        <v>0</v>
      </c>
      <c r="F21" s="37">
        <v>0</v>
      </c>
      <c r="G21" s="37">
        <f t="shared" ref="G21" si="5">C21*E21</f>
        <v>0</v>
      </c>
      <c r="H21" s="37">
        <f t="shared" ref="H21" si="6">C21*F21</f>
        <v>0</v>
      </c>
      <c r="I21" s="37">
        <f t="shared" ref="I21" si="7">SUM(G21:H21)</f>
        <v>0</v>
      </c>
      <c r="J21" s="36"/>
    </row>
    <row r="22" spans="1:11" s="37" customFormat="1" ht="63.75" x14ac:dyDescent="0.25">
      <c r="A22" s="35">
        <v>18</v>
      </c>
      <c r="B22" s="36" t="s">
        <v>388</v>
      </c>
      <c r="C22" s="84">
        <v>20</v>
      </c>
      <c r="D22" s="37" t="s">
        <v>28</v>
      </c>
      <c r="E22" s="37">
        <v>0</v>
      </c>
      <c r="F22" s="37">
        <v>0</v>
      </c>
      <c r="G22" s="37">
        <f t="shared" si="0"/>
        <v>0</v>
      </c>
      <c r="H22" s="37">
        <f t="shared" si="1"/>
        <v>0</v>
      </c>
      <c r="I22" s="37">
        <f t="shared" si="4"/>
        <v>0</v>
      </c>
      <c r="J22" s="36"/>
    </row>
    <row r="23" spans="1:11" s="37" customFormat="1" ht="76.5" x14ac:dyDescent="0.25">
      <c r="A23" s="35">
        <v>19</v>
      </c>
      <c r="B23" s="36" t="s">
        <v>157</v>
      </c>
      <c r="C23" s="84">
        <v>90</v>
      </c>
      <c r="D23" s="37" t="s">
        <v>28</v>
      </c>
      <c r="E23" s="37">
        <v>0</v>
      </c>
      <c r="F23" s="37">
        <v>0</v>
      </c>
      <c r="G23" s="37">
        <f t="shared" si="0"/>
        <v>0</v>
      </c>
      <c r="H23" s="37">
        <f t="shared" si="1"/>
        <v>0</v>
      </c>
      <c r="I23" s="37">
        <f>SUM(G23:H23)</f>
        <v>0</v>
      </c>
      <c r="J23" s="36"/>
    </row>
    <row r="24" spans="1:11" s="37" customFormat="1" ht="76.5" x14ac:dyDescent="0.25">
      <c r="A24" s="35">
        <v>20</v>
      </c>
      <c r="B24" s="109" t="s">
        <v>160</v>
      </c>
      <c r="C24" s="84">
        <v>110</v>
      </c>
      <c r="D24" s="37" t="s">
        <v>28</v>
      </c>
      <c r="E24" s="37">
        <v>0</v>
      </c>
      <c r="F24" s="37">
        <v>0</v>
      </c>
      <c r="G24" s="37">
        <f t="shared" si="0"/>
        <v>0</v>
      </c>
      <c r="H24" s="37">
        <f t="shared" si="1"/>
        <v>0</v>
      </c>
      <c r="I24" s="37">
        <f t="shared" si="4"/>
        <v>0</v>
      </c>
      <c r="J24" s="36"/>
    </row>
    <row r="25" spans="1:11" s="37" customFormat="1" ht="76.5" x14ac:dyDescent="0.25">
      <c r="A25" s="35">
        <v>21</v>
      </c>
      <c r="B25" s="109" t="s">
        <v>161</v>
      </c>
      <c r="C25" s="84">
        <v>38</v>
      </c>
      <c r="D25" s="37" t="s">
        <v>28</v>
      </c>
      <c r="E25" s="37">
        <v>0</v>
      </c>
      <c r="F25" s="37">
        <v>0</v>
      </c>
      <c r="G25" s="37">
        <f t="shared" si="0"/>
        <v>0</v>
      </c>
      <c r="H25" s="37">
        <f t="shared" si="1"/>
        <v>0</v>
      </c>
      <c r="I25" s="37">
        <f t="shared" si="4"/>
        <v>0</v>
      </c>
      <c r="J25" s="159"/>
      <c r="K25" s="36"/>
    </row>
    <row r="26" spans="1:11" s="37" customFormat="1" ht="89.25" x14ac:dyDescent="0.25">
      <c r="A26" s="35">
        <v>22</v>
      </c>
      <c r="B26" s="36" t="s">
        <v>159</v>
      </c>
      <c r="C26" s="37">
        <v>50</v>
      </c>
      <c r="D26" s="37" t="s">
        <v>28</v>
      </c>
      <c r="E26" s="37">
        <v>0</v>
      </c>
      <c r="F26" s="37">
        <v>0</v>
      </c>
      <c r="G26" s="37">
        <f t="shared" si="0"/>
        <v>0</v>
      </c>
      <c r="H26" s="37">
        <f t="shared" si="1"/>
        <v>0</v>
      </c>
      <c r="I26" s="37">
        <f t="shared" si="4"/>
        <v>0</v>
      </c>
      <c r="J26" s="159"/>
      <c r="K26" s="36"/>
    </row>
    <row r="27" spans="1:11" s="37" customFormat="1" ht="76.5" x14ac:dyDescent="0.25">
      <c r="A27" s="35">
        <v>23</v>
      </c>
      <c r="B27" s="36" t="s">
        <v>158</v>
      </c>
      <c r="C27" s="37">
        <v>7.5</v>
      </c>
      <c r="D27" s="37" t="s">
        <v>28</v>
      </c>
      <c r="E27" s="37">
        <v>0</v>
      </c>
      <c r="F27" s="37">
        <v>0</v>
      </c>
      <c r="G27" s="37">
        <f t="shared" si="0"/>
        <v>0</v>
      </c>
      <c r="H27" s="37">
        <f t="shared" si="1"/>
        <v>0</v>
      </c>
      <c r="I27" s="37">
        <f t="shared" ref="I27" si="8">SUM(G27:H27)</f>
        <v>0</v>
      </c>
      <c r="J27" s="36"/>
    </row>
    <row r="28" spans="1:11" s="20" customFormat="1" ht="12.75" x14ac:dyDescent="0.25">
      <c r="A28" s="37"/>
      <c r="B28" s="36"/>
      <c r="C28" s="84"/>
      <c r="D28" s="37"/>
      <c r="E28" s="37"/>
      <c r="F28" s="37"/>
      <c r="G28" s="37"/>
      <c r="H28" s="37"/>
      <c r="I28" s="37"/>
    </row>
    <row r="29" spans="1:11" s="20" customFormat="1" ht="12.75" x14ac:dyDescent="0.25">
      <c r="A29" s="51"/>
      <c r="B29" s="28" t="s">
        <v>21</v>
      </c>
      <c r="C29" s="102"/>
      <c r="D29" s="17"/>
      <c r="E29" s="17"/>
      <c r="F29" s="17"/>
      <c r="G29" s="17">
        <f>SUM(G5:G28)</f>
        <v>0</v>
      </c>
      <c r="H29" s="17">
        <f>SUM(H5:H28)</f>
        <v>0</v>
      </c>
      <c r="I29" s="28">
        <f>SUM(I5:I28)</f>
        <v>0</v>
      </c>
      <c r="J29" s="21"/>
    </row>
    <row r="31" spans="1:11" s="21" customFormat="1" ht="12.75" x14ac:dyDescent="0.25">
      <c r="A31" s="153"/>
      <c r="B31" s="154"/>
      <c r="C31" s="155"/>
      <c r="D31" s="156"/>
      <c r="E31" s="156"/>
      <c r="F31" s="156"/>
      <c r="G31" s="156"/>
      <c r="H31" s="156"/>
      <c r="I31" s="156"/>
      <c r="K31" s="157"/>
    </row>
    <row r="32" spans="1:11" s="33" customFormat="1" ht="12.75" x14ac:dyDescent="0.25">
      <c r="A32" s="32"/>
      <c r="B32" s="31"/>
      <c r="C32" s="122"/>
      <c r="K32" s="31"/>
    </row>
    <row r="33" spans="1:4" s="33" customFormat="1" ht="12.75" x14ac:dyDescent="0.25">
      <c r="A33" s="32"/>
      <c r="B33" s="31"/>
      <c r="C33" s="122"/>
    </row>
    <row r="34" spans="1:4" s="37" customFormat="1" ht="12.75" x14ac:dyDescent="0.25">
      <c r="A34" s="35"/>
      <c r="B34" s="148"/>
      <c r="C34" s="119"/>
    </row>
    <row r="35" spans="1:4" x14ac:dyDescent="0.3">
      <c r="D35" s="158"/>
    </row>
  </sheetData>
  <mergeCells count="1">
    <mergeCell ref="A1:E1"/>
  </mergeCells>
  <pageMargins left="0.7" right="0.7" top="0.75" bottom="0.75" header="0.3" footer="0.3"/>
  <pageSetup paperSize="9" fitToWidth="0" fitToHeight="4" orientation="portrait" r:id="rId1"/>
  <headerFooter>
    <oddFooter>&amp;CPétervására, Óvodabővítés, Bölcsődeépítés
&amp;A&amp;R&amp;P. oldal</oddFooter>
  </headerFooter>
  <rowBreaks count="3" manualBreakCount="3">
    <brk id="9" max="8" man="1"/>
    <brk id="14" max="8" man="1"/>
    <brk id="1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topLeftCell="A13" zoomScale="90" zoomScaleNormal="100" zoomScaleSheetLayoutView="90" workbookViewId="0">
      <selection activeCell="F20" sqref="F20"/>
    </sheetView>
  </sheetViews>
  <sheetFormatPr defaultRowHeight="16.5" x14ac:dyDescent="0.3"/>
  <cols>
    <col min="1" max="1" width="3.85546875" style="25" bestFit="1" customWidth="1"/>
    <col min="2" max="2" width="33.140625" style="1" bestFit="1" customWidth="1"/>
    <col min="3" max="3" width="6.140625" style="77" bestFit="1" customWidth="1"/>
    <col min="4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26.28515625" style="1" customWidth="1"/>
    <col min="11" max="11" width="27.140625" style="1" customWidth="1"/>
    <col min="12" max="16384" width="9.140625" style="1"/>
  </cols>
  <sheetData>
    <row r="1" spans="1:10" ht="20.25" x14ac:dyDescent="0.3">
      <c r="A1" s="208" t="s">
        <v>36</v>
      </c>
      <c r="B1" s="208"/>
      <c r="C1" s="208"/>
      <c r="D1" s="208"/>
      <c r="E1" s="208"/>
    </row>
    <row r="2" spans="1:10" s="16" customFormat="1" ht="12.75" x14ac:dyDescent="0.2">
      <c r="A2" s="22"/>
      <c r="C2" s="78"/>
    </row>
    <row r="3" spans="1:10" s="20" customFormat="1" ht="25.5" x14ac:dyDescent="0.25">
      <c r="A3" s="23" t="s">
        <v>14</v>
      </c>
      <c r="B3" s="17" t="s">
        <v>15</v>
      </c>
      <c r="C3" s="80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0" s="20" customFormat="1" ht="12.75" x14ac:dyDescent="0.25">
      <c r="A4" s="24"/>
      <c r="C4" s="37"/>
    </row>
    <row r="5" spans="1:10" s="20" customFormat="1" ht="165.75" x14ac:dyDescent="0.25">
      <c r="A5" s="24">
        <v>1</v>
      </c>
      <c r="B5" s="26" t="s">
        <v>164</v>
      </c>
      <c r="C5" s="37">
        <v>6</v>
      </c>
      <c r="D5" s="37" t="s">
        <v>69</v>
      </c>
      <c r="E5" s="37">
        <v>0</v>
      </c>
      <c r="F5" s="37">
        <v>0</v>
      </c>
      <c r="G5" s="37">
        <f t="shared" ref="G5:G13" si="0">C5*E5</f>
        <v>0</v>
      </c>
      <c r="H5" s="37">
        <f t="shared" ref="H5:H14" si="1">C5*F5</f>
        <v>0</v>
      </c>
      <c r="I5" s="37">
        <f t="shared" ref="I5" si="2">SUM(G5:H5)</f>
        <v>0</v>
      </c>
      <c r="J5" s="181"/>
    </row>
    <row r="6" spans="1:10" s="20" customFormat="1" ht="191.25" x14ac:dyDescent="0.25">
      <c r="A6" s="24">
        <v>2</v>
      </c>
      <c r="B6" s="26" t="s">
        <v>165</v>
      </c>
      <c r="C6" s="37">
        <v>8</v>
      </c>
      <c r="D6" s="37" t="s">
        <v>69</v>
      </c>
      <c r="E6" s="37">
        <v>0</v>
      </c>
      <c r="F6" s="37">
        <v>0</v>
      </c>
      <c r="G6" s="37">
        <f t="shared" si="0"/>
        <v>0</v>
      </c>
      <c r="H6" s="37">
        <f t="shared" si="1"/>
        <v>0</v>
      </c>
      <c r="I6" s="37">
        <f t="shared" ref="I6" si="3">SUM(G6:H6)</f>
        <v>0</v>
      </c>
      <c r="J6" s="181"/>
    </row>
    <row r="7" spans="1:10" s="20" customFormat="1" ht="261.75" customHeight="1" x14ac:dyDescent="0.25">
      <c r="A7" s="24">
        <v>3</v>
      </c>
      <c r="B7" s="26" t="s">
        <v>307</v>
      </c>
      <c r="C7" s="37">
        <v>54</v>
      </c>
      <c r="D7" s="37" t="s">
        <v>69</v>
      </c>
      <c r="E7" s="37">
        <v>0</v>
      </c>
      <c r="F7" s="37">
        <v>0</v>
      </c>
      <c r="G7" s="37">
        <f t="shared" si="0"/>
        <v>0</v>
      </c>
      <c r="H7" s="37">
        <f t="shared" si="1"/>
        <v>0</v>
      </c>
      <c r="I7" s="37">
        <f t="shared" ref="I7" si="4">SUM(G7:H7)</f>
        <v>0</v>
      </c>
      <c r="J7" s="181"/>
    </row>
    <row r="8" spans="1:10" s="20" customFormat="1" ht="153" x14ac:dyDescent="0.25">
      <c r="A8" s="24">
        <v>4</v>
      </c>
      <c r="B8" s="26" t="s">
        <v>292</v>
      </c>
      <c r="C8" s="37">
        <v>54</v>
      </c>
      <c r="D8" s="37" t="s">
        <v>69</v>
      </c>
      <c r="E8" s="37">
        <v>0</v>
      </c>
      <c r="F8" s="37">
        <v>0</v>
      </c>
      <c r="G8" s="37">
        <f t="shared" ref="G8" si="5">C8*E8</f>
        <v>0</v>
      </c>
      <c r="H8" s="37">
        <f t="shared" ref="H8" si="6">C8*F8</f>
        <v>0</v>
      </c>
      <c r="I8" s="37">
        <f t="shared" ref="I8" si="7">SUM(G8:H8)</f>
        <v>0</v>
      </c>
      <c r="J8" s="181"/>
    </row>
    <row r="9" spans="1:10" s="20" customFormat="1" ht="102" x14ac:dyDescent="0.25">
      <c r="A9" s="24">
        <v>5</v>
      </c>
      <c r="B9" s="26" t="s">
        <v>244</v>
      </c>
      <c r="C9" s="37">
        <v>3</v>
      </c>
      <c r="D9" s="37" t="s">
        <v>28</v>
      </c>
      <c r="E9" s="37">
        <v>0</v>
      </c>
      <c r="F9" s="37">
        <v>0</v>
      </c>
      <c r="G9" s="37">
        <f t="shared" ref="G9" si="8">C9*E9</f>
        <v>0</v>
      </c>
      <c r="H9" s="37">
        <f t="shared" ref="H9" si="9">C9*F9</f>
        <v>0</v>
      </c>
      <c r="I9" s="37">
        <f t="shared" ref="I9" si="10">SUM(G9:H9)</f>
        <v>0</v>
      </c>
      <c r="J9" s="181"/>
    </row>
    <row r="10" spans="1:10" s="20" customFormat="1" ht="127.5" x14ac:dyDescent="0.25">
      <c r="A10" s="24">
        <v>6</v>
      </c>
      <c r="B10" s="36" t="s">
        <v>295</v>
      </c>
      <c r="C10" s="73">
        <v>14</v>
      </c>
      <c r="D10" s="37" t="s">
        <v>69</v>
      </c>
      <c r="E10" s="37">
        <v>0</v>
      </c>
      <c r="F10" s="37">
        <v>0</v>
      </c>
      <c r="G10" s="37">
        <f t="shared" si="0"/>
        <v>0</v>
      </c>
      <c r="H10" s="37">
        <f t="shared" si="1"/>
        <v>0</v>
      </c>
      <c r="I10" s="37">
        <f t="shared" ref="I10:I14" si="11">SUM(G10:H10)</f>
        <v>0</v>
      </c>
      <c r="J10" s="181"/>
    </row>
    <row r="11" spans="1:10" s="20" customFormat="1" ht="269.25" customHeight="1" x14ac:dyDescent="0.25">
      <c r="A11" s="35">
        <v>7</v>
      </c>
      <c r="B11" s="26" t="s">
        <v>294</v>
      </c>
      <c r="C11" s="37">
        <v>15</v>
      </c>
      <c r="D11" s="37" t="s">
        <v>69</v>
      </c>
      <c r="E11" s="37">
        <v>0</v>
      </c>
      <c r="F11" s="37">
        <v>0</v>
      </c>
      <c r="G11" s="37">
        <f>C11*E11</f>
        <v>0</v>
      </c>
      <c r="H11" s="37">
        <f>C11*F11</f>
        <v>0</v>
      </c>
      <c r="I11" s="37">
        <f>SUM(G11:H11)</f>
        <v>0</v>
      </c>
      <c r="J11" s="181"/>
    </row>
    <row r="12" spans="1:10" s="20" customFormat="1" ht="76.5" x14ac:dyDescent="0.25">
      <c r="A12" s="35">
        <v>8</v>
      </c>
      <c r="B12" s="26" t="s">
        <v>167</v>
      </c>
      <c r="C12" s="37">
        <v>5</v>
      </c>
      <c r="D12" s="37" t="s">
        <v>69</v>
      </c>
      <c r="E12" s="37">
        <v>0</v>
      </c>
      <c r="F12" s="37">
        <v>0</v>
      </c>
      <c r="G12" s="37">
        <f t="shared" si="0"/>
        <v>0</v>
      </c>
      <c r="H12" s="37">
        <f t="shared" si="1"/>
        <v>0</v>
      </c>
      <c r="I12" s="37">
        <f t="shared" si="11"/>
        <v>0</v>
      </c>
      <c r="J12" s="181"/>
    </row>
    <row r="13" spans="1:10" s="20" customFormat="1" ht="153" x14ac:dyDescent="0.25">
      <c r="A13" s="35">
        <v>9</v>
      </c>
      <c r="B13" s="26" t="s">
        <v>293</v>
      </c>
      <c r="C13" s="37">
        <v>4</v>
      </c>
      <c r="D13" s="37" t="s">
        <v>69</v>
      </c>
      <c r="E13" s="37">
        <v>0</v>
      </c>
      <c r="F13" s="37">
        <v>0</v>
      </c>
      <c r="G13" s="37">
        <f t="shared" si="0"/>
        <v>0</v>
      </c>
      <c r="H13" s="37">
        <f t="shared" si="1"/>
        <v>0</v>
      </c>
      <c r="I13" s="37">
        <f t="shared" si="11"/>
        <v>0</v>
      </c>
    </row>
    <row r="14" spans="1:10" s="20" customFormat="1" ht="127.5" x14ac:dyDescent="0.25">
      <c r="A14" s="35">
        <v>10</v>
      </c>
      <c r="B14" s="61" t="s">
        <v>264</v>
      </c>
      <c r="C14" s="37">
        <v>72</v>
      </c>
      <c r="D14" s="37" t="s">
        <v>69</v>
      </c>
      <c r="E14" s="37">
        <v>0</v>
      </c>
      <c r="F14" s="37">
        <v>0</v>
      </c>
      <c r="G14" s="37">
        <f>C14*E14</f>
        <v>0</v>
      </c>
      <c r="H14" s="37">
        <f t="shared" si="1"/>
        <v>0</v>
      </c>
      <c r="I14" s="37">
        <f t="shared" si="11"/>
        <v>0</v>
      </c>
    </row>
    <row r="15" spans="1:10" s="20" customFormat="1" ht="12.75" x14ac:dyDescent="0.25">
      <c r="A15" s="35"/>
      <c r="B15" s="61"/>
      <c r="C15" s="37"/>
      <c r="D15" s="37"/>
      <c r="E15" s="37"/>
      <c r="F15" s="37"/>
      <c r="G15" s="37"/>
      <c r="H15" s="37"/>
      <c r="I15" s="37"/>
    </row>
    <row r="16" spans="1:10" s="20" customFormat="1" ht="12.75" x14ac:dyDescent="0.25">
      <c r="A16" s="23"/>
      <c r="B16" s="28" t="s">
        <v>21</v>
      </c>
      <c r="C16" s="79"/>
      <c r="D16" s="17"/>
      <c r="E16" s="17"/>
      <c r="F16" s="17"/>
      <c r="G16" s="17">
        <f>SUM(G5:G14)</f>
        <v>0</v>
      </c>
      <c r="H16" s="17">
        <f>SUM(H5:H14)</f>
        <v>0</v>
      </c>
      <c r="I16" s="28">
        <f>SUM(I5:I14)</f>
        <v>0</v>
      </c>
      <c r="J16" s="21"/>
    </row>
    <row r="17" spans="1:9" s="20" customFormat="1" ht="12.75" x14ac:dyDescent="0.25">
      <c r="A17" s="24"/>
      <c r="C17" s="37"/>
    </row>
    <row r="19" spans="1:9" s="33" customFormat="1" ht="12.75" x14ac:dyDescent="0.25">
      <c r="A19" s="32"/>
      <c r="B19" s="139"/>
      <c r="C19" s="34"/>
    </row>
    <row r="20" spans="1:9" s="33" customFormat="1" ht="12.75" x14ac:dyDescent="0.25">
      <c r="A20" s="32"/>
      <c r="B20" s="139"/>
      <c r="C20" s="34"/>
    </row>
    <row r="21" spans="1:9" s="33" customFormat="1" ht="12.75" x14ac:dyDescent="0.25">
      <c r="A21" s="32"/>
      <c r="B21" s="139"/>
      <c r="C21" s="34"/>
    </row>
    <row r="23" spans="1:9" x14ac:dyDescent="0.3">
      <c r="B23" s="26"/>
    </row>
    <row r="25" spans="1:9" x14ac:dyDescent="0.3">
      <c r="B25" s="46"/>
      <c r="C25" s="73"/>
      <c r="D25" s="37"/>
      <c r="E25" s="37"/>
      <c r="F25" s="37"/>
      <c r="G25" s="37"/>
      <c r="H25" s="37"/>
      <c r="I25" s="37"/>
    </row>
    <row r="30" spans="1:9" x14ac:dyDescent="0.3">
      <c r="D30" s="158"/>
    </row>
  </sheetData>
  <mergeCells count="1">
    <mergeCell ref="A1:E1"/>
  </mergeCells>
  <pageMargins left="0.7" right="0.7" top="0.75" bottom="0.75" header="0.3" footer="0.3"/>
  <pageSetup paperSize="9" fitToWidth="0" fitToHeight="3" orientation="portrait" r:id="rId1"/>
  <headerFooter>
    <oddFooter>&amp;A&amp;R&amp;P.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B5" sqref="B5"/>
    </sheetView>
  </sheetViews>
  <sheetFormatPr defaultRowHeight="16.5" x14ac:dyDescent="0.3"/>
  <cols>
    <col min="1" max="1" width="3.85546875" style="25" bestFit="1" customWidth="1"/>
    <col min="2" max="2" width="33.28515625" style="1" bestFit="1" customWidth="1"/>
    <col min="3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9.140625" style="1"/>
    <col min="11" max="11" width="33.28515625" style="1" bestFit="1" customWidth="1"/>
    <col min="12" max="16384" width="9.140625" style="1"/>
  </cols>
  <sheetData>
    <row r="1" spans="1:11" ht="20.25" x14ac:dyDescent="0.3">
      <c r="A1" s="209" t="s">
        <v>74</v>
      </c>
      <c r="B1" s="209"/>
      <c r="C1" s="209"/>
      <c r="D1" s="209"/>
      <c r="E1" s="209"/>
      <c r="F1" s="77"/>
      <c r="G1" s="77"/>
      <c r="H1" s="77"/>
      <c r="I1" s="77"/>
    </row>
    <row r="2" spans="1:11" s="16" customFormat="1" ht="12.75" x14ac:dyDescent="0.2">
      <c r="A2" s="50"/>
      <c r="B2" s="78"/>
      <c r="C2" s="78"/>
      <c r="D2" s="78"/>
      <c r="E2" s="78"/>
      <c r="F2" s="78"/>
      <c r="G2" s="78"/>
      <c r="H2" s="78"/>
      <c r="I2" s="78"/>
      <c r="K2" s="78"/>
    </row>
    <row r="3" spans="1:11" s="20" customFormat="1" ht="25.5" x14ac:dyDescent="0.25">
      <c r="A3" s="51" t="s">
        <v>14</v>
      </c>
      <c r="B3" s="79" t="s">
        <v>15</v>
      </c>
      <c r="C3" s="80" t="s">
        <v>27</v>
      </c>
      <c r="D3" s="80" t="s">
        <v>16</v>
      </c>
      <c r="E3" s="81" t="s">
        <v>18</v>
      </c>
      <c r="F3" s="81" t="s">
        <v>19</v>
      </c>
      <c r="G3" s="81" t="s">
        <v>22</v>
      </c>
      <c r="H3" s="81" t="s">
        <v>23</v>
      </c>
      <c r="I3" s="81" t="s">
        <v>17</v>
      </c>
    </row>
    <row r="4" spans="1:11" s="20" customFormat="1" ht="12.75" x14ac:dyDescent="0.25">
      <c r="A4" s="35"/>
      <c r="B4" s="37"/>
      <c r="C4" s="37"/>
      <c r="D4" s="37"/>
      <c r="E4" s="37"/>
      <c r="F4" s="37"/>
      <c r="G4" s="37"/>
      <c r="H4" s="37"/>
      <c r="I4" s="37"/>
      <c r="K4" s="37"/>
    </row>
    <row r="5" spans="1:11" s="20" customFormat="1" ht="51" x14ac:dyDescent="0.25">
      <c r="A5" s="35">
        <v>1</v>
      </c>
      <c r="B5" s="36" t="s">
        <v>304</v>
      </c>
      <c r="C5" s="37">
        <v>57</v>
      </c>
      <c r="D5" s="37" t="s">
        <v>69</v>
      </c>
      <c r="E5" s="37">
        <v>0</v>
      </c>
      <c r="F5" s="37">
        <v>0</v>
      </c>
      <c r="G5" s="37">
        <f>C5*E5</f>
        <v>0</v>
      </c>
      <c r="H5" s="37">
        <f>C5*F5</f>
        <v>0</v>
      </c>
      <c r="I5" s="37">
        <f>SUM(G5:H5)</f>
        <v>0</v>
      </c>
      <c r="K5" s="37"/>
    </row>
    <row r="6" spans="1:11" s="20" customFormat="1" ht="89.25" x14ac:dyDescent="0.25">
      <c r="A6" s="35">
        <v>2</v>
      </c>
      <c r="B6" s="36" t="s">
        <v>305</v>
      </c>
      <c r="C6" s="37">
        <v>40</v>
      </c>
      <c r="D6" s="37" t="s">
        <v>69</v>
      </c>
      <c r="E6" s="37">
        <v>0</v>
      </c>
      <c r="F6" s="37">
        <v>0</v>
      </c>
      <c r="G6" s="37">
        <f>C6*E6</f>
        <v>0</v>
      </c>
      <c r="H6" s="37">
        <f>C6*F6</f>
        <v>0</v>
      </c>
      <c r="I6" s="37">
        <f>SUM(G6:H6)</f>
        <v>0</v>
      </c>
      <c r="K6" s="37"/>
    </row>
    <row r="7" spans="1:11" s="20" customFormat="1" ht="12.75" x14ac:dyDescent="0.25">
      <c r="A7" s="24"/>
      <c r="B7" s="91"/>
      <c r="C7" s="45"/>
      <c r="D7" s="37"/>
      <c r="E7" s="37"/>
      <c r="F7" s="37"/>
      <c r="G7" s="37"/>
      <c r="H7" s="37"/>
      <c r="I7" s="37"/>
      <c r="K7" s="91"/>
    </row>
    <row r="8" spans="1:11" s="20" customFormat="1" ht="12.75" x14ac:dyDescent="0.25">
      <c r="A8" s="23"/>
      <c r="B8" s="28" t="s">
        <v>21</v>
      </c>
      <c r="C8" s="17"/>
      <c r="D8" s="17"/>
      <c r="E8" s="17"/>
      <c r="F8" s="17"/>
      <c r="G8" s="17">
        <f>SUM(G5:G7)</f>
        <v>0</v>
      </c>
      <c r="H8" s="17">
        <f>SUM(H5:H7)</f>
        <v>0</v>
      </c>
      <c r="I8" s="28">
        <f>SUM(I5:I7)</f>
        <v>0</v>
      </c>
      <c r="J8" s="21"/>
      <c r="K8" s="44"/>
    </row>
    <row r="9" spans="1:11" s="20" customFormat="1" ht="12.75" x14ac:dyDescent="0.25">
      <c r="A9" s="24"/>
    </row>
    <row r="12" spans="1:11" s="33" customFormat="1" ht="12.75" x14ac:dyDescent="0.25">
      <c r="A12" s="32"/>
      <c r="B12" s="46"/>
      <c r="C12" s="34"/>
      <c r="D12" s="34"/>
      <c r="E12" s="34"/>
      <c r="F12" s="34"/>
      <c r="G12" s="34"/>
      <c r="H12" s="34"/>
      <c r="I12" s="34"/>
      <c r="K12" s="46"/>
    </row>
    <row r="13" spans="1:11" s="33" customFormat="1" ht="12.75" x14ac:dyDescent="0.25">
      <c r="A13" s="32"/>
      <c r="B13" s="46"/>
      <c r="C13" s="128"/>
      <c r="K13" s="46"/>
    </row>
    <row r="14" spans="1:11" x14ac:dyDescent="0.3">
      <c r="B14" s="44"/>
      <c r="C14" s="45"/>
      <c r="D14" s="37"/>
      <c r="E14" s="37"/>
      <c r="F14" s="37"/>
      <c r="G14" s="37"/>
      <c r="H14" s="37"/>
      <c r="I14" s="37"/>
      <c r="K14" s="44"/>
    </row>
    <row r="15" spans="1:11" x14ac:dyDescent="0.3">
      <c r="B15" s="44"/>
      <c r="C15" s="45"/>
      <c r="D15" s="37"/>
      <c r="E15" s="37"/>
      <c r="F15" s="37"/>
      <c r="G15" s="37"/>
      <c r="H15" s="37"/>
      <c r="I15" s="37"/>
      <c r="K15" s="44"/>
    </row>
    <row r="27" spans="4:4" x14ac:dyDescent="0.3">
      <c r="D27" s="158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Footer>&amp;C
Pétervására, Óvodabővítés, Bölcsődeépítés
&amp;A&amp;R&amp;P.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view="pageBreakPreview" topLeftCell="A58" zoomScaleNormal="100" zoomScaleSheetLayoutView="100" workbookViewId="0">
      <selection activeCell="A59" sqref="A59"/>
    </sheetView>
  </sheetViews>
  <sheetFormatPr defaultRowHeight="16.5" x14ac:dyDescent="0.3"/>
  <cols>
    <col min="1" max="1" width="3.85546875" style="93" bestFit="1" customWidth="1"/>
    <col min="2" max="2" width="32.7109375" style="77" bestFit="1" customWidth="1"/>
    <col min="3" max="3" width="7" style="107" bestFit="1" customWidth="1"/>
    <col min="4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32.7109375" style="1" customWidth="1"/>
    <col min="11" max="11" width="30.85546875" style="1" customWidth="1"/>
    <col min="12" max="16384" width="9.140625" style="1"/>
  </cols>
  <sheetData>
    <row r="1" spans="1:11" ht="20.25" x14ac:dyDescent="0.3">
      <c r="A1" s="208" t="s">
        <v>70</v>
      </c>
      <c r="B1" s="208"/>
      <c r="C1" s="208"/>
      <c r="D1" s="208"/>
      <c r="E1" s="208"/>
      <c r="F1" s="208"/>
      <c r="G1" s="208"/>
    </row>
    <row r="2" spans="1:11" s="16" customFormat="1" ht="12.75" x14ac:dyDescent="0.2">
      <c r="A2" s="35"/>
      <c r="B2" s="78"/>
      <c r="C2" s="104"/>
    </row>
    <row r="3" spans="1:11" s="20" customFormat="1" ht="25.5" x14ac:dyDescent="0.25">
      <c r="A3" s="51" t="s">
        <v>14</v>
      </c>
      <c r="B3" s="79" t="s">
        <v>15</v>
      </c>
      <c r="C3" s="105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1" s="20" customFormat="1" ht="12.75" x14ac:dyDescent="0.25">
      <c r="A4" s="35"/>
      <c r="B4" s="37"/>
      <c r="C4" s="143"/>
    </row>
    <row r="5" spans="1:11" s="20" customFormat="1" ht="63.75" x14ac:dyDescent="0.25">
      <c r="A5" s="35">
        <v>1</v>
      </c>
      <c r="B5" s="36" t="s">
        <v>180</v>
      </c>
      <c r="C5" s="73">
        <v>5</v>
      </c>
      <c r="D5" s="67" t="s">
        <v>69</v>
      </c>
      <c r="E5" s="67">
        <v>0</v>
      </c>
      <c r="F5" s="67">
        <v>0</v>
      </c>
      <c r="G5" s="67">
        <f t="shared" ref="G5:G12" si="0">C5*E5</f>
        <v>0</v>
      </c>
      <c r="H5" s="67">
        <f t="shared" ref="H5:H12" si="1">C5*F5</f>
        <v>0</v>
      </c>
      <c r="I5" s="67">
        <f t="shared" ref="I5:I10" si="2">SUM(G5:H5)</f>
        <v>0</v>
      </c>
      <c r="J5" s="186"/>
    </row>
    <row r="6" spans="1:11" s="20" customFormat="1" ht="63.75" x14ac:dyDescent="0.25">
      <c r="A6" s="35">
        <v>2</v>
      </c>
      <c r="B6" s="36" t="s">
        <v>179</v>
      </c>
      <c r="C6" s="73">
        <v>8</v>
      </c>
      <c r="D6" s="67" t="s">
        <v>69</v>
      </c>
      <c r="E6" s="67">
        <v>0</v>
      </c>
      <c r="F6" s="67">
        <v>0</v>
      </c>
      <c r="G6" s="67">
        <f>C6*E6</f>
        <v>0</v>
      </c>
      <c r="H6" s="67">
        <f>C6*F6</f>
        <v>0</v>
      </c>
      <c r="I6" s="67">
        <f t="shared" si="2"/>
        <v>0</v>
      </c>
      <c r="J6" s="187"/>
    </row>
    <row r="7" spans="1:11" s="20" customFormat="1" ht="76.5" x14ac:dyDescent="0.25">
      <c r="A7" s="35">
        <v>3</v>
      </c>
      <c r="B7" s="36" t="s">
        <v>181</v>
      </c>
      <c r="C7" s="73">
        <v>50</v>
      </c>
      <c r="D7" s="67" t="s">
        <v>69</v>
      </c>
      <c r="E7" s="67">
        <v>0</v>
      </c>
      <c r="F7" s="67">
        <v>0</v>
      </c>
      <c r="G7" s="67">
        <f>C7*E7</f>
        <v>0</v>
      </c>
      <c r="H7" s="67">
        <f>C7*F7</f>
        <v>0</v>
      </c>
      <c r="I7" s="67">
        <f t="shared" si="2"/>
        <v>0</v>
      </c>
      <c r="J7" s="186"/>
    </row>
    <row r="8" spans="1:11" s="20" customFormat="1" ht="63.75" x14ac:dyDescent="0.25">
      <c r="A8" s="35">
        <v>4</v>
      </c>
      <c r="B8" s="36" t="s">
        <v>177</v>
      </c>
      <c r="C8" s="73">
        <v>60</v>
      </c>
      <c r="D8" s="67" t="s">
        <v>28</v>
      </c>
      <c r="E8" s="67">
        <v>0</v>
      </c>
      <c r="F8" s="67">
        <v>0</v>
      </c>
      <c r="G8" s="67">
        <f>C8*E8</f>
        <v>0</v>
      </c>
      <c r="H8" s="67">
        <f>C8*F8</f>
        <v>0</v>
      </c>
      <c r="I8" s="67">
        <f t="shared" si="2"/>
        <v>0</v>
      </c>
      <c r="J8" s="186"/>
    </row>
    <row r="9" spans="1:11" s="20" customFormat="1" ht="63.75" x14ac:dyDescent="0.25">
      <c r="A9" s="35">
        <v>5</v>
      </c>
      <c r="B9" s="36" t="s">
        <v>182</v>
      </c>
      <c r="C9" s="73">
        <v>11.5</v>
      </c>
      <c r="D9" s="67" t="s">
        <v>69</v>
      </c>
      <c r="E9" s="67">
        <v>0</v>
      </c>
      <c r="F9" s="67">
        <v>0</v>
      </c>
      <c r="G9" s="67">
        <f>C9*E9</f>
        <v>0</v>
      </c>
      <c r="H9" s="67">
        <f>C9*F9</f>
        <v>0</v>
      </c>
      <c r="I9" s="67">
        <f t="shared" si="2"/>
        <v>0</v>
      </c>
      <c r="J9" s="186"/>
    </row>
    <row r="10" spans="1:11" s="20" customFormat="1" ht="76.5" x14ac:dyDescent="0.25">
      <c r="A10" s="35">
        <v>6</v>
      </c>
      <c r="B10" s="36" t="s">
        <v>178</v>
      </c>
      <c r="C10" s="73">
        <v>12.5</v>
      </c>
      <c r="D10" s="67" t="s">
        <v>28</v>
      </c>
      <c r="E10" s="67">
        <v>0</v>
      </c>
      <c r="F10" s="67">
        <v>0</v>
      </c>
      <c r="G10" s="67">
        <f t="shared" si="0"/>
        <v>0</v>
      </c>
      <c r="H10" s="67">
        <f t="shared" si="1"/>
        <v>0</v>
      </c>
      <c r="I10" s="67">
        <f t="shared" si="2"/>
        <v>0</v>
      </c>
      <c r="J10" s="186"/>
    </row>
    <row r="11" spans="1:11" s="20" customFormat="1" ht="89.25" x14ac:dyDescent="0.25">
      <c r="A11" s="35">
        <v>7</v>
      </c>
      <c r="B11" s="36" t="s">
        <v>367</v>
      </c>
      <c r="C11" s="73">
        <v>50</v>
      </c>
      <c r="D11" s="67" t="s">
        <v>69</v>
      </c>
      <c r="E11" s="67">
        <v>0</v>
      </c>
      <c r="F11" s="67">
        <v>0</v>
      </c>
      <c r="G11" s="67">
        <f t="shared" si="0"/>
        <v>0</v>
      </c>
      <c r="H11" s="67">
        <f t="shared" si="1"/>
        <v>0</v>
      </c>
      <c r="I11" s="67">
        <f t="shared" ref="I11:I12" si="3">SUM(G11:H11)</f>
        <v>0</v>
      </c>
      <c r="J11" s="186"/>
      <c r="K11" s="182"/>
    </row>
    <row r="12" spans="1:11" s="37" customFormat="1" ht="153" x14ac:dyDescent="0.25">
      <c r="A12" s="85">
        <v>8</v>
      </c>
      <c r="B12" s="66" t="s">
        <v>185</v>
      </c>
      <c r="C12" s="73">
        <v>272</v>
      </c>
      <c r="D12" s="67" t="s">
        <v>69</v>
      </c>
      <c r="E12" s="67">
        <v>0</v>
      </c>
      <c r="F12" s="67">
        <v>0</v>
      </c>
      <c r="G12" s="67">
        <f t="shared" si="0"/>
        <v>0</v>
      </c>
      <c r="H12" s="67">
        <f t="shared" si="1"/>
        <v>0</v>
      </c>
      <c r="I12" s="67">
        <f t="shared" si="3"/>
        <v>0</v>
      </c>
      <c r="J12" s="186"/>
      <c r="K12" s="36"/>
    </row>
    <row r="13" spans="1:11" s="37" customFormat="1" ht="114.75" x14ac:dyDescent="0.25">
      <c r="A13" s="85">
        <v>9</v>
      </c>
      <c r="B13" s="66" t="s">
        <v>91</v>
      </c>
      <c r="C13" s="73">
        <v>43</v>
      </c>
      <c r="D13" s="67" t="s">
        <v>69</v>
      </c>
      <c r="E13" s="67">
        <v>0</v>
      </c>
      <c r="F13" s="67">
        <v>0</v>
      </c>
      <c r="G13" s="67">
        <f>C13*E13</f>
        <v>0</v>
      </c>
      <c r="H13" s="67">
        <f>C13*F13</f>
        <v>0</v>
      </c>
      <c r="I13" s="67">
        <f>SUM(G13:H13)</f>
        <v>0</v>
      </c>
      <c r="J13" s="186"/>
    </row>
    <row r="14" spans="1:11" s="37" customFormat="1" ht="140.25" x14ac:dyDescent="0.25">
      <c r="A14" s="35">
        <v>10</v>
      </c>
      <c r="B14" s="66" t="s">
        <v>104</v>
      </c>
      <c r="C14" s="73">
        <v>234</v>
      </c>
      <c r="D14" s="67" t="s">
        <v>69</v>
      </c>
      <c r="E14" s="67">
        <v>0</v>
      </c>
      <c r="F14" s="67">
        <v>0</v>
      </c>
      <c r="G14" s="67">
        <f t="shared" ref="G14:G16" si="4">C14*E14</f>
        <v>0</v>
      </c>
      <c r="H14" s="67">
        <f t="shared" ref="H14:H16" si="5">C14*F14</f>
        <v>0</v>
      </c>
      <c r="I14" s="67">
        <f t="shared" ref="I14:I16" si="6">SUM(G14:H14)</f>
        <v>0</v>
      </c>
      <c r="K14" s="36"/>
    </row>
    <row r="15" spans="1:11" s="37" customFormat="1" ht="140.25" x14ac:dyDescent="0.25">
      <c r="A15" s="35">
        <v>11</v>
      </c>
      <c r="B15" s="36" t="s">
        <v>117</v>
      </c>
      <c r="C15" s="73">
        <v>39</v>
      </c>
      <c r="D15" s="67" t="s">
        <v>69</v>
      </c>
      <c r="E15" s="67">
        <v>0</v>
      </c>
      <c r="F15" s="67">
        <v>0</v>
      </c>
      <c r="G15" s="67">
        <f t="shared" ref="G15" si="7">C15*E15</f>
        <v>0</v>
      </c>
      <c r="H15" s="67">
        <f t="shared" ref="H15" si="8">C15*F15</f>
        <v>0</v>
      </c>
      <c r="I15" s="67">
        <f t="shared" ref="I15" si="9">SUM(G15:H15)</f>
        <v>0</v>
      </c>
      <c r="J15" s="36"/>
    </row>
    <row r="16" spans="1:11" s="37" customFormat="1" ht="140.25" x14ac:dyDescent="0.25">
      <c r="A16" s="35">
        <v>12</v>
      </c>
      <c r="B16" s="36" t="s">
        <v>105</v>
      </c>
      <c r="C16" s="73">
        <v>204</v>
      </c>
      <c r="D16" s="37" t="s">
        <v>69</v>
      </c>
      <c r="E16" s="67">
        <v>0</v>
      </c>
      <c r="F16" s="67">
        <v>0</v>
      </c>
      <c r="G16" s="37">
        <f t="shared" si="4"/>
        <v>0</v>
      </c>
      <c r="H16" s="37">
        <f t="shared" si="5"/>
        <v>0</v>
      </c>
      <c r="I16" s="37">
        <f t="shared" si="6"/>
        <v>0</v>
      </c>
      <c r="K16" s="36"/>
    </row>
    <row r="17" spans="1:11" s="77" customFormat="1" ht="306" x14ac:dyDescent="0.3">
      <c r="A17" s="60">
        <v>13</v>
      </c>
      <c r="B17" s="36" t="s">
        <v>183</v>
      </c>
      <c r="C17" s="73">
        <v>271</v>
      </c>
      <c r="D17" s="37" t="s">
        <v>69</v>
      </c>
      <c r="E17" s="67">
        <v>0</v>
      </c>
      <c r="F17" s="67">
        <v>0</v>
      </c>
      <c r="G17" s="37">
        <f t="shared" ref="G17" si="10">C17*E17</f>
        <v>0</v>
      </c>
      <c r="H17" s="37">
        <f t="shared" ref="H17" si="11">C17*F17</f>
        <v>0</v>
      </c>
      <c r="I17" s="37">
        <f t="shared" ref="I17" si="12">SUM(G17:H17)</f>
        <v>0</v>
      </c>
      <c r="K17" s="36"/>
    </row>
    <row r="18" spans="1:11" s="37" customFormat="1" ht="306" x14ac:dyDescent="0.25">
      <c r="A18" s="35">
        <v>14</v>
      </c>
      <c r="B18" s="36" t="s">
        <v>184</v>
      </c>
      <c r="C18" s="73">
        <v>206</v>
      </c>
      <c r="D18" s="37" t="s">
        <v>69</v>
      </c>
      <c r="E18" s="67">
        <v>0</v>
      </c>
      <c r="F18" s="67">
        <v>0</v>
      </c>
      <c r="G18" s="37">
        <f t="shared" ref="G18:G22" si="13">C18*E18</f>
        <v>0</v>
      </c>
      <c r="H18" s="37">
        <f t="shared" ref="H18:H22" si="14">C18*F18</f>
        <v>0</v>
      </c>
      <c r="I18" s="37">
        <f t="shared" ref="I18:I22" si="15">SUM(G18:H18)</f>
        <v>0</v>
      </c>
      <c r="K18" s="36"/>
    </row>
    <row r="19" spans="1:11" s="37" customFormat="1" ht="102" x14ac:dyDescent="0.25">
      <c r="A19" s="35">
        <v>15</v>
      </c>
      <c r="B19" s="62" t="s">
        <v>256</v>
      </c>
      <c r="C19" s="73">
        <v>129</v>
      </c>
      <c r="D19" s="67" t="s">
        <v>69</v>
      </c>
      <c r="E19" s="67">
        <v>0</v>
      </c>
      <c r="F19" s="67">
        <v>0</v>
      </c>
      <c r="G19" s="67">
        <f>C19*E19</f>
        <v>0</v>
      </c>
      <c r="H19" s="67">
        <f>C19*F19</f>
        <v>0</v>
      </c>
      <c r="I19" s="67">
        <f>SUM(G19:H19)</f>
        <v>0</v>
      </c>
    </row>
    <row r="20" spans="1:11" s="37" customFormat="1" ht="114.75" x14ac:dyDescent="0.25">
      <c r="A20" s="35">
        <v>16</v>
      </c>
      <c r="B20" s="62" t="s">
        <v>257</v>
      </c>
      <c r="C20" s="73">
        <v>39</v>
      </c>
      <c r="D20" s="67" t="s">
        <v>69</v>
      </c>
      <c r="E20" s="67">
        <v>0</v>
      </c>
      <c r="F20" s="67">
        <v>0</v>
      </c>
      <c r="G20" s="67">
        <f>C20*E20</f>
        <v>0</v>
      </c>
      <c r="H20" s="67">
        <f>C20*F20</f>
        <v>0</v>
      </c>
      <c r="I20" s="67">
        <f>SUM(G20:H20)</f>
        <v>0</v>
      </c>
    </row>
    <row r="21" spans="1:11" s="37" customFormat="1" ht="127.5" x14ac:dyDescent="0.25">
      <c r="A21" s="35">
        <v>17</v>
      </c>
      <c r="B21" s="133" t="s">
        <v>268</v>
      </c>
      <c r="C21" s="73">
        <v>9</v>
      </c>
      <c r="D21" s="67" t="s">
        <v>69</v>
      </c>
      <c r="E21" s="67">
        <v>0</v>
      </c>
      <c r="F21" s="67">
        <v>0</v>
      </c>
      <c r="G21" s="67">
        <f>C21*E21</f>
        <v>0</v>
      </c>
      <c r="H21" s="67">
        <f>C21*F21</f>
        <v>0</v>
      </c>
      <c r="I21" s="67">
        <f>SUM(G21:H21)</f>
        <v>0</v>
      </c>
      <c r="J21" s="36"/>
    </row>
    <row r="22" spans="1:11" s="37" customFormat="1" ht="153" x14ac:dyDescent="0.25">
      <c r="A22" s="37">
        <v>18</v>
      </c>
      <c r="B22" s="44" t="s">
        <v>258</v>
      </c>
      <c r="C22" s="73">
        <v>90</v>
      </c>
      <c r="D22" s="37" t="s">
        <v>69</v>
      </c>
      <c r="E22" s="67">
        <v>0</v>
      </c>
      <c r="F22" s="67">
        <v>0</v>
      </c>
      <c r="G22" s="37">
        <f t="shared" si="13"/>
        <v>0</v>
      </c>
      <c r="H22" s="37">
        <f t="shared" si="14"/>
        <v>0</v>
      </c>
      <c r="I22" s="37">
        <f t="shared" si="15"/>
        <v>0</v>
      </c>
      <c r="K22" s="36"/>
    </row>
    <row r="23" spans="1:11" s="37" customFormat="1" ht="178.5" x14ac:dyDescent="0.25">
      <c r="A23" s="35">
        <v>19</v>
      </c>
      <c r="B23" s="44" t="s">
        <v>269</v>
      </c>
      <c r="C23" s="73">
        <v>65</v>
      </c>
      <c r="D23" s="37" t="s">
        <v>69</v>
      </c>
      <c r="E23" s="67">
        <v>0</v>
      </c>
      <c r="F23" s="67">
        <v>0</v>
      </c>
      <c r="G23" s="37">
        <f t="shared" ref="G23" si="16">C23*E23</f>
        <v>0</v>
      </c>
      <c r="H23" s="37">
        <f t="shared" ref="H23" si="17">C23*F23</f>
        <v>0</v>
      </c>
      <c r="I23" s="37">
        <f t="shared" ref="I23" si="18">SUM(G23:H23)</f>
        <v>0</v>
      </c>
      <c r="J23" s="188"/>
      <c r="K23" s="36"/>
    </row>
    <row r="24" spans="1:11" s="37" customFormat="1" ht="178.5" x14ac:dyDescent="0.25">
      <c r="A24" s="35">
        <v>20</v>
      </c>
      <c r="B24" s="44" t="s">
        <v>338</v>
      </c>
      <c r="C24" s="73">
        <v>46</v>
      </c>
      <c r="D24" s="37" t="s">
        <v>69</v>
      </c>
      <c r="E24" s="67">
        <v>0</v>
      </c>
      <c r="F24" s="67">
        <v>0</v>
      </c>
      <c r="G24" s="37">
        <f t="shared" ref="G24" si="19">C24*E24</f>
        <v>0</v>
      </c>
      <c r="H24" s="37">
        <f t="shared" ref="H24" si="20">C24*F24</f>
        <v>0</v>
      </c>
      <c r="I24" s="37">
        <f t="shared" ref="I24" si="21">SUM(G24:H24)</f>
        <v>0</v>
      </c>
      <c r="J24" s="36"/>
      <c r="K24" s="36"/>
    </row>
    <row r="25" spans="1:11" s="37" customFormat="1" ht="191.25" x14ac:dyDescent="0.25">
      <c r="A25" s="35">
        <v>21</v>
      </c>
      <c r="B25" s="44" t="s">
        <v>270</v>
      </c>
      <c r="C25" s="73">
        <v>18</v>
      </c>
      <c r="D25" s="37" t="s">
        <v>69</v>
      </c>
      <c r="E25" s="67">
        <v>0</v>
      </c>
      <c r="F25" s="67">
        <v>0</v>
      </c>
      <c r="G25" s="37">
        <f t="shared" ref="G25" si="22">C25*E25</f>
        <v>0</v>
      </c>
      <c r="H25" s="37">
        <f t="shared" ref="H25" si="23">C25*F25</f>
        <v>0</v>
      </c>
      <c r="I25" s="37">
        <f t="shared" ref="I25" si="24">SUM(G25:H25)</f>
        <v>0</v>
      </c>
      <c r="J25" s="188"/>
      <c r="K25" s="36"/>
    </row>
    <row r="26" spans="1:11" s="37" customFormat="1" ht="165.75" x14ac:dyDescent="0.25">
      <c r="A26" s="35">
        <v>22</v>
      </c>
      <c r="B26" s="44" t="s">
        <v>259</v>
      </c>
      <c r="C26" s="73">
        <v>9</v>
      </c>
      <c r="D26" s="37" t="s">
        <v>69</v>
      </c>
      <c r="E26" s="67">
        <v>0</v>
      </c>
      <c r="F26" s="67">
        <v>0</v>
      </c>
      <c r="G26" s="37">
        <f t="shared" ref="G26" si="25">C26*E26</f>
        <v>0</v>
      </c>
      <c r="H26" s="37">
        <f t="shared" ref="H26" si="26">C26*F26</f>
        <v>0</v>
      </c>
      <c r="I26" s="37">
        <f t="shared" ref="I26" si="27">SUM(G26:H26)</f>
        <v>0</v>
      </c>
    </row>
    <row r="27" spans="1:11" s="37" customFormat="1" ht="153" x14ac:dyDescent="0.25">
      <c r="A27" s="35">
        <v>23</v>
      </c>
      <c r="B27" s="44" t="s">
        <v>260</v>
      </c>
      <c r="C27" s="73">
        <v>10</v>
      </c>
      <c r="D27" s="37" t="s">
        <v>69</v>
      </c>
      <c r="E27" s="67">
        <v>0</v>
      </c>
      <c r="F27" s="67">
        <v>0</v>
      </c>
      <c r="G27" s="37">
        <f t="shared" ref="G27" si="28">C27*E27</f>
        <v>0</v>
      </c>
      <c r="H27" s="37">
        <f t="shared" ref="H27" si="29">C27*F27</f>
        <v>0</v>
      </c>
      <c r="I27" s="37">
        <f t="shared" ref="I27" si="30">SUM(G27:H27)</f>
        <v>0</v>
      </c>
    </row>
    <row r="28" spans="1:11" s="37" customFormat="1" ht="191.25" x14ac:dyDescent="0.25">
      <c r="A28" s="35">
        <v>24</v>
      </c>
      <c r="B28" s="44" t="s">
        <v>271</v>
      </c>
      <c r="C28" s="73">
        <v>37</v>
      </c>
      <c r="D28" s="37" t="s">
        <v>69</v>
      </c>
      <c r="E28" s="67">
        <v>0</v>
      </c>
      <c r="F28" s="67">
        <v>0</v>
      </c>
      <c r="G28" s="37">
        <f>C28*E28</f>
        <v>0</v>
      </c>
      <c r="H28" s="37">
        <f>C28*F28</f>
        <v>0</v>
      </c>
      <c r="I28" s="37">
        <f>SUM(G28:H28)</f>
        <v>0</v>
      </c>
    </row>
    <row r="29" spans="1:11" s="37" customFormat="1" ht="63.75" x14ac:dyDescent="0.25">
      <c r="A29" s="35">
        <v>25</v>
      </c>
      <c r="B29" s="44" t="s">
        <v>330</v>
      </c>
      <c r="C29" s="73">
        <v>6</v>
      </c>
      <c r="D29" s="37" t="s">
        <v>69</v>
      </c>
      <c r="E29" s="67">
        <v>0</v>
      </c>
      <c r="F29" s="67">
        <v>0</v>
      </c>
      <c r="G29" s="37">
        <f>C29*E29</f>
        <v>0</v>
      </c>
      <c r="H29" s="37">
        <f>C29*F29</f>
        <v>0</v>
      </c>
      <c r="I29" s="37">
        <f>SUM(G29:H29)</f>
        <v>0</v>
      </c>
    </row>
    <row r="30" spans="1:11" s="37" customFormat="1" ht="114.75" x14ac:dyDescent="0.25">
      <c r="A30" s="35">
        <v>26</v>
      </c>
      <c r="B30" s="44" t="s">
        <v>262</v>
      </c>
      <c r="C30" s="73">
        <v>120</v>
      </c>
      <c r="D30" s="37" t="s">
        <v>28</v>
      </c>
      <c r="E30" s="67">
        <v>0</v>
      </c>
      <c r="F30" s="67">
        <v>0</v>
      </c>
      <c r="G30" s="37">
        <f>C30*E30</f>
        <v>0</v>
      </c>
      <c r="H30" s="37">
        <f>C30*F30</f>
        <v>0</v>
      </c>
      <c r="I30" s="37">
        <f>SUM(G30:H30)</f>
        <v>0</v>
      </c>
    </row>
    <row r="31" spans="1:11" s="37" customFormat="1" ht="114.75" x14ac:dyDescent="0.25">
      <c r="A31" s="35">
        <v>27</v>
      </c>
      <c r="B31" s="44" t="s">
        <v>261</v>
      </c>
      <c r="C31" s="73">
        <v>65</v>
      </c>
      <c r="D31" s="37" t="s">
        <v>28</v>
      </c>
      <c r="E31" s="67">
        <v>0</v>
      </c>
      <c r="F31" s="67">
        <v>0</v>
      </c>
      <c r="G31" s="37">
        <f t="shared" ref="G31" si="31">C31*E31</f>
        <v>0</v>
      </c>
      <c r="H31" s="37">
        <f t="shared" ref="H31" si="32">C31*F31</f>
        <v>0</v>
      </c>
      <c r="I31" s="37">
        <f t="shared" ref="I31" si="33">SUM(G31:H31)</f>
        <v>0</v>
      </c>
    </row>
    <row r="32" spans="1:11" s="37" customFormat="1" ht="140.25" x14ac:dyDescent="0.25">
      <c r="A32" s="35">
        <v>28</v>
      </c>
      <c r="B32" s="44" t="s">
        <v>272</v>
      </c>
      <c r="C32" s="73">
        <v>20</v>
      </c>
      <c r="D32" s="37" t="s">
        <v>28</v>
      </c>
      <c r="E32" s="67">
        <v>0</v>
      </c>
      <c r="F32" s="67">
        <v>0</v>
      </c>
      <c r="G32" s="37">
        <f t="shared" ref="G32" si="34">C32*E32</f>
        <v>0</v>
      </c>
      <c r="H32" s="37">
        <f t="shared" ref="H32" si="35">C32*F32</f>
        <v>0</v>
      </c>
      <c r="I32" s="37">
        <f t="shared" ref="I32" si="36">SUM(G32:H32)</f>
        <v>0</v>
      </c>
      <c r="J32" s="36"/>
    </row>
    <row r="33" spans="1:11" s="37" customFormat="1" ht="153" x14ac:dyDescent="0.25">
      <c r="A33" s="35">
        <v>29</v>
      </c>
      <c r="B33" s="66" t="s">
        <v>186</v>
      </c>
      <c r="C33" s="73">
        <v>109</v>
      </c>
      <c r="D33" s="67" t="s">
        <v>69</v>
      </c>
      <c r="E33" s="67">
        <v>0</v>
      </c>
      <c r="F33" s="67">
        <v>0</v>
      </c>
      <c r="G33" s="67">
        <f>C33*E33</f>
        <v>0</v>
      </c>
      <c r="H33" s="67">
        <f>C33*F33</f>
        <v>0</v>
      </c>
      <c r="I33" s="67">
        <f>SUM(G33:H33)</f>
        <v>0</v>
      </c>
    </row>
    <row r="34" spans="1:11" s="37" customFormat="1" ht="140.25" x14ac:dyDescent="0.25">
      <c r="A34" s="35">
        <v>30</v>
      </c>
      <c r="B34" s="36" t="s">
        <v>89</v>
      </c>
      <c r="C34" s="73">
        <v>38</v>
      </c>
      <c r="D34" s="37" t="s">
        <v>69</v>
      </c>
      <c r="E34" s="67">
        <v>0</v>
      </c>
      <c r="F34" s="67">
        <v>0</v>
      </c>
      <c r="G34" s="67">
        <f t="shared" ref="G34:G43" si="37">C34*E34</f>
        <v>0</v>
      </c>
      <c r="H34" s="67">
        <f t="shared" ref="H34:H43" si="38">C34*F34</f>
        <v>0</v>
      </c>
      <c r="I34" s="67">
        <f t="shared" ref="I34:I49" si="39">SUM(G34:H34)</f>
        <v>0</v>
      </c>
    </row>
    <row r="35" spans="1:11" s="37" customFormat="1" ht="127.5" x14ac:dyDescent="0.25">
      <c r="A35" s="35">
        <v>31</v>
      </c>
      <c r="B35" s="36" t="s">
        <v>101</v>
      </c>
      <c r="C35" s="73">
        <v>38</v>
      </c>
      <c r="D35" s="37" t="s">
        <v>69</v>
      </c>
      <c r="E35" s="67">
        <v>0</v>
      </c>
      <c r="F35" s="67">
        <v>0</v>
      </c>
      <c r="G35" s="67">
        <f>C35*E35</f>
        <v>0</v>
      </c>
      <c r="H35" s="67">
        <f>C35*F35</f>
        <v>0</v>
      </c>
      <c r="I35" s="67">
        <f>SUM(G35:H35)</f>
        <v>0</v>
      </c>
    </row>
    <row r="36" spans="1:11" s="37" customFormat="1" ht="178.5" x14ac:dyDescent="0.25">
      <c r="A36" s="35">
        <v>32</v>
      </c>
      <c r="B36" s="36" t="s">
        <v>354</v>
      </c>
      <c r="C36" s="73">
        <v>51</v>
      </c>
      <c r="D36" s="37" t="s">
        <v>69</v>
      </c>
      <c r="E36" s="67">
        <v>0</v>
      </c>
      <c r="F36" s="67">
        <v>0</v>
      </c>
      <c r="G36" s="67">
        <f t="shared" ref="G36:G38" si="40">C36*E36</f>
        <v>0</v>
      </c>
      <c r="H36" s="67">
        <f t="shared" ref="H36:H38" si="41">C36*F36</f>
        <v>0</v>
      </c>
      <c r="I36" s="67">
        <f t="shared" ref="I36:I38" si="42">SUM(G36:H36)</f>
        <v>0</v>
      </c>
    </row>
    <row r="37" spans="1:11" s="37" customFormat="1" ht="89.25" x14ac:dyDescent="0.25">
      <c r="A37" s="35">
        <v>33</v>
      </c>
      <c r="B37" s="36" t="s">
        <v>194</v>
      </c>
      <c r="C37" s="73">
        <v>51</v>
      </c>
      <c r="D37" s="37" t="s">
        <v>69</v>
      </c>
      <c r="E37" s="67">
        <v>0</v>
      </c>
      <c r="F37" s="67">
        <v>0</v>
      </c>
      <c r="G37" s="67">
        <f>C37*E37</f>
        <v>0</v>
      </c>
      <c r="H37" s="67">
        <f t="shared" si="41"/>
        <v>0</v>
      </c>
      <c r="I37" s="67">
        <f t="shared" si="42"/>
        <v>0</v>
      </c>
    </row>
    <row r="38" spans="1:11" s="37" customFormat="1" ht="165.75" x14ac:dyDescent="0.25">
      <c r="A38" s="35">
        <v>34</v>
      </c>
      <c r="B38" s="36" t="s">
        <v>263</v>
      </c>
      <c r="C38" s="73">
        <v>61</v>
      </c>
      <c r="D38" s="37" t="s">
        <v>69</v>
      </c>
      <c r="E38" s="67">
        <v>0</v>
      </c>
      <c r="F38" s="67">
        <v>0</v>
      </c>
      <c r="G38" s="67">
        <f t="shared" si="40"/>
        <v>0</v>
      </c>
      <c r="H38" s="67">
        <f t="shared" si="41"/>
        <v>0</v>
      </c>
      <c r="I38" s="67">
        <f t="shared" si="42"/>
        <v>0</v>
      </c>
    </row>
    <row r="39" spans="1:11" s="37" customFormat="1" ht="105" x14ac:dyDescent="0.25">
      <c r="A39" s="35">
        <v>35</v>
      </c>
      <c r="B39" s="36" t="s">
        <v>193</v>
      </c>
      <c r="C39" s="73">
        <v>61</v>
      </c>
      <c r="D39" s="37" t="s">
        <v>69</v>
      </c>
      <c r="E39" s="67">
        <v>0</v>
      </c>
      <c r="F39" s="67">
        <v>0</v>
      </c>
      <c r="G39" s="67">
        <f t="shared" ref="G39" si="43">C39*E39</f>
        <v>0</v>
      </c>
      <c r="H39" s="67">
        <f t="shared" ref="H39" si="44">C39*F39</f>
        <v>0</v>
      </c>
      <c r="I39" s="67">
        <f t="shared" ref="I39" si="45">SUM(G39:H39)</f>
        <v>0</v>
      </c>
    </row>
    <row r="40" spans="1:11" s="37" customFormat="1" ht="76.5" x14ac:dyDescent="0.25">
      <c r="A40" s="53">
        <v>36</v>
      </c>
      <c r="B40" s="36" t="s">
        <v>84</v>
      </c>
      <c r="C40" s="73">
        <v>40</v>
      </c>
      <c r="D40" s="37" t="s">
        <v>28</v>
      </c>
      <c r="E40" s="67">
        <v>0</v>
      </c>
      <c r="F40" s="67">
        <v>0</v>
      </c>
      <c r="G40" s="67">
        <f t="shared" si="37"/>
        <v>0</v>
      </c>
      <c r="H40" s="67">
        <f t="shared" si="38"/>
        <v>0</v>
      </c>
      <c r="I40" s="67">
        <f t="shared" si="39"/>
        <v>0</v>
      </c>
    </row>
    <row r="41" spans="1:11" s="37" customFormat="1" ht="114.75" x14ac:dyDescent="0.25">
      <c r="A41" s="85">
        <v>37</v>
      </c>
      <c r="B41" s="36" t="s">
        <v>188</v>
      </c>
      <c r="C41" s="73">
        <v>22.5</v>
      </c>
      <c r="D41" s="37" t="s">
        <v>28</v>
      </c>
      <c r="E41" s="67">
        <v>0</v>
      </c>
      <c r="F41" s="67">
        <v>0</v>
      </c>
      <c r="G41" s="67">
        <f t="shared" ref="G41" si="46">C41*E41</f>
        <v>0</v>
      </c>
      <c r="H41" s="67">
        <f t="shared" ref="H41" si="47">C41*F41</f>
        <v>0</v>
      </c>
      <c r="I41" s="67">
        <f t="shared" ref="I41" si="48">SUM(G41:H41)</f>
        <v>0</v>
      </c>
    </row>
    <row r="42" spans="1:11" s="37" customFormat="1" ht="102" x14ac:dyDescent="0.25">
      <c r="A42" s="85">
        <v>38</v>
      </c>
      <c r="B42" s="36" t="s">
        <v>237</v>
      </c>
      <c r="C42" s="73">
        <v>30</v>
      </c>
      <c r="D42" s="37" t="s">
        <v>28</v>
      </c>
      <c r="E42" s="67">
        <v>0</v>
      </c>
      <c r="F42" s="67">
        <v>0</v>
      </c>
      <c r="G42" s="67">
        <f t="shared" ref="G42" si="49">C42*E42</f>
        <v>0</v>
      </c>
      <c r="H42" s="67">
        <f t="shared" ref="H42" si="50">C42*F42</f>
        <v>0</v>
      </c>
      <c r="I42" s="67">
        <f t="shared" ref="I42" si="51">SUM(G42:H42)</f>
        <v>0</v>
      </c>
    </row>
    <row r="43" spans="1:11" s="37" customFormat="1" ht="89.25" x14ac:dyDescent="0.25">
      <c r="A43" s="85">
        <v>39</v>
      </c>
      <c r="B43" s="36" t="s">
        <v>337</v>
      </c>
      <c r="C43" s="73">
        <v>5.0999999999999996</v>
      </c>
      <c r="D43" s="37" t="s">
        <v>69</v>
      </c>
      <c r="E43" s="67">
        <v>0</v>
      </c>
      <c r="F43" s="67">
        <v>0</v>
      </c>
      <c r="G43" s="146">
        <f t="shared" si="37"/>
        <v>0</v>
      </c>
      <c r="H43" s="146">
        <f t="shared" si="38"/>
        <v>0</v>
      </c>
      <c r="I43" s="146">
        <f t="shared" ref="I43" si="52">SUM(G43:H43)</f>
        <v>0</v>
      </c>
      <c r="J43" s="36"/>
    </row>
    <row r="44" spans="1:11" s="27" customFormat="1" ht="127.5" x14ac:dyDescent="0.25">
      <c r="A44" s="85">
        <v>40</v>
      </c>
      <c r="B44" s="36" t="s">
        <v>336</v>
      </c>
      <c r="C44" s="73">
        <v>5.2</v>
      </c>
      <c r="D44" s="37" t="s">
        <v>69</v>
      </c>
      <c r="E44" s="67">
        <v>0</v>
      </c>
      <c r="F44" s="67">
        <v>0</v>
      </c>
      <c r="G44" s="146">
        <f t="shared" ref="G44" si="53">C44*E44</f>
        <v>0</v>
      </c>
      <c r="H44" s="146">
        <f t="shared" ref="H44" si="54">C44*F44</f>
        <v>0</v>
      </c>
      <c r="I44" s="146">
        <f t="shared" ref="I44" si="55">SUM(G44:H44)</f>
        <v>0</v>
      </c>
      <c r="J44" s="147"/>
      <c r="K44" s="147"/>
    </row>
    <row r="45" spans="1:11" s="27" customFormat="1" ht="114.75" x14ac:dyDescent="0.25">
      <c r="A45" s="85">
        <v>41</v>
      </c>
      <c r="B45" s="62" t="s">
        <v>353</v>
      </c>
      <c r="C45" s="73">
        <v>22</v>
      </c>
      <c r="D45" s="37" t="s">
        <v>69</v>
      </c>
      <c r="E45" s="67">
        <v>0</v>
      </c>
      <c r="F45" s="67">
        <v>0</v>
      </c>
      <c r="G45" s="146">
        <f t="shared" ref="G45" si="56">C45*E45</f>
        <v>0</v>
      </c>
      <c r="H45" s="146">
        <f t="shared" ref="H45" si="57">C45*F45</f>
        <v>0</v>
      </c>
      <c r="I45" s="146">
        <f t="shared" ref="I45" si="58">SUM(G45:H45)</f>
        <v>0</v>
      </c>
      <c r="J45" s="177"/>
      <c r="K45" s="147"/>
    </row>
    <row r="46" spans="1:11" s="37" customFormat="1" ht="38.25" x14ac:dyDescent="0.25">
      <c r="A46" s="85">
        <v>42</v>
      </c>
      <c r="B46" s="36" t="s">
        <v>85</v>
      </c>
      <c r="C46" s="73">
        <v>20</v>
      </c>
      <c r="D46" s="146" t="s">
        <v>28</v>
      </c>
      <c r="E46" s="67">
        <v>0</v>
      </c>
      <c r="F46" s="67">
        <v>0</v>
      </c>
      <c r="G46" s="146">
        <f t="shared" ref="G46" si="59">C46*E46</f>
        <v>0</v>
      </c>
      <c r="H46" s="146">
        <f t="shared" ref="H46" si="60">C46*F46</f>
        <v>0</v>
      </c>
      <c r="I46" s="146">
        <f t="shared" ref="I46" si="61">SUM(G46:H46)</f>
        <v>0</v>
      </c>
      <c r="J46" s="67"/>
      <c r="K46" s="67"/>
    </row>
    <row r="47" spans="1:11" s="37" customFormat="1" ht="127.5" x14ac:dyDescent="0.25">
      <c r="A47" s="85">
        <v>43</v>
      </c>
      <c r="B47" s="36" t="s">
        <v>347</v>
      </c>
      <c r="C47" s="73">
        <v>1.8</v>
      </c>
      <c r="D47" s="146" t="s">
        <v>28</v>
      </c>
      <c r="E47" s="67">
        <v>0</v>
      </c>
      <c r="F47" s="67">
        <v>0</v>
      </c>
      <c r="G47" s="146">
        <f t="shared" ref="G47" si="62">C47*E47</f>
        <v>0</v>
      </c>
      <c r="H47" s="146">
        <f t="shared" ref="H47" si="63">C47*F47</f>
        <v>0</v>
      </c>
      <c r="I47" s="146">
        <f t="shared" ref="I47" si="64">SUM(G47:H47)</f>
        <v>0</v>
      </c>
      <c r="J47" s="66"/>
      <c r="K47" s="67"/>
    </row>
    <row r="48" spans="1:11" s="37" customFormat="1" ht="127.5" x14ac:dyDescent="0.25">
      <c r="A48" s="35">
        <v>44</v>
      </c>
      <c r="B48" s="36" t="s">
        <v>346</v>
      </c>
      <c r="C48" s="73">
        <v>1.2</v>
      </c>
      <c r="D48" s="146" t="s">
        <v>28</v>
      </c>
      <c r="E48" s="67">
        <v>0</v>
      </c>
      <c r="F48" s="67">
        <v>0</v>
      </c>
      <c r="G48" s="146">
        <f t="shared" ref="G48" si="65">C48*E48</f>
        <v>0</v>
      </c>
      <c r="H48" s="146">
        <f t="shared" ref="H48" si="66">C48*F48</f>
        <v>0</v>
      </c>
      <c r="I48" s="146">
        <f t="shared" ref="I48" si="67">SUM(G48:H48)</f>
        <v>0</v>
      </c>
      <c r="J48" s="66"/>
      <c r="K48" s="67"/>
    </row>
    <row r="49" spans="1:11" s="45" customFormat="1" ht="114.75" x14ac:dyDescent="0.25">
      <c r="A49" s="35">
        <v>45</v>
      </c>
      <c r="B49" s="62" t="s">
        <v>187</v>
      </c>
      <c r="C49" s="73">
        <v>300</v>
      </c>
      <c r="D49" s="45" t="s">
        <v>28</v>
      </c>
      <c r="E49" s="67">
        <v>0</v>
      </c>
      <c r="F49" s="67">
        <v>0</v>
      </c>
      <c r="G49" s="45">
        <f t="shared" ref="G49" si="68">C49*E49</f>
        <v>0</v>
      </c>
      <c r="H49" s="45">
        <f t="shared" ref="H49" si="69">C49*F49</f>
        <v>0</v>
      </c>
      <c r="I49" s="45">
        <f t="shared" si="39"/>
        <v>0</v>
      </c>
      <c r="J49" s="62"/>
      <c r="K49" s="146"/>
    </row>
    <row r="50" spans="1:11" s="45" customFormat="1" ht="178.5" x14ac:dyDescent="0.25">
      <c r="A50" s="35">
        <v>46</v>
      </c>
      <c r="B50" s="61" t="s">
        <v>355</v>
      </c>
      <c r="C50" s="73">
        <v>12</v>
      </c>
      <c r="D50" s="146" t="s">
        <v>28</v>
      </c>
      <c r="E50" s="67">
        <v>0</v>
      </c>
      <c r="F50" s="67">
        <v>0</v>
      </c>
      <c r="G50" s="146">
        <f>C50*E50</f>
        <v>0</v>
      </c>
      <c r="H50" s="146">
        <f>C50*F50</f>
        <v>0</v>
      </c>
      <c r="I50" s="146">
        <f>SUM(G50:H50)</f>
        <v>0</v>
      </c>
      <c r="J50" s="66"/>
      <c r="K50" s="146"/>
    </row>
    <row r="51" spans="1:11" s="77" customFormat="1" ht="127.5" x14ac:dyDescent="0.3">
      <c r="A51" s="53">
        <v>47</v>
      </c>
      <c r="B51" s="189" t="s">
        <v>356</v>
      </c>
      <c r="C51" s="73">
        <v>18</v>
      </c>
      <c r="D51" s="45" t="s">
        <v>28</v>
      </c>
      <c r="E51" s="67">
        <v>0</v>
      </c>
      <c r="F51" s="67">
        <v>0</v>
      </c>
      <c r="G51" s="45">
        <f t="shared" ref="G51:G53" si="70">C51*E51</f>
        <v>0</v>
      </c>
      <c r="H51" s="45">
        <f t="shared" ref="H51:H53" si="71">C51*F51</f>
        <v>0</v>
      </c>
      <c r="I51" s="45">
        <f>SUM(G51:H51)</f>
        <v>0</v>
      </c>
    </row>
    <row r="52" spans="1:11" s="77" customFormat="1" ht="89.25" x14ac:dyDescent="0.3">
      <c r="A52" s="53">
        <v>48</v>
      </c>
      <c r="B52" s="189" t="s">
        <v>357</v>
      </c>
      <c r="C52" s="73">
        <v>11</v>
      </c>
      <c r="D52" s="45" t="s">
        <v>24</v>
      </c>
      <c r="E52" s="67">
        <v>0</v>
      </c>
      <c r="F52" s="67">
        <v>0</v>
      </c>
      <c r="G52" s="45">
        <f t="shared" ref="G52" si="72">C52*E52</f>
        <v>0</v>
      </c>
      <c r="H52" s="45">
        <f t="shared" ref="H52" si="73">C52*F52</f>
        <v>0</v>
      </c>
      <c r="I52" s="45">
        <f>SUM(G52:H52)</f>
        <v>0</v>
      </c>
    </row>
    <row r="53" spans="1:11" s="77" customFormat="1" ht="89.25" x14ac:dyDescent="0.3">
      <c r="A53" s="35">
        <v>49</v>
      </c>
      <c r="B53" s="189" t="s">
        <v>191</v>
      </c>
      <c r="C53" s="73">
        <v>1.5</v>
      </c>
      <c r="D53" s="37" t="s">
        <v>69</v>
      </c>
      <c r="E53" s="67">
        <v>0</v>
      </c>
      <c r="F53" s="67">
        <v>0</v>
      </c>
      <c r="G53" s="37">
        <f t="shared" si="70"/>
        <v>0</v>
      </c>
      <c r="H53" s="37">
        <f t="shared" si="71"/>
        <v>0</v>
      </c>
      <c r="I53" s="37">
        <f t="shared" ref="I53" si="74">SUM(G53:H53)</f>
        <v>0</v>
      </c>
    </row>
    <row r="54" spans="1:11" s="77" customFormat="1" ht="63.75" x14ac:dyDescent="0.3">
      <c r="A54" s="35">
        <v>50</v>
      </c>
      <c r="B54" s="189" t="s">
        <v>192</v>
      </c>
      <c r="C54" s="73">
        <v>8</v>
      </c>
      <c r="D54" s="37" t="s">
        <v>24</v>
      </c>
      <c r="E54" s="67">
        <v>0</v>
      </c>
      <c r="F54" s="67">
        <v>0</v>
      </c>
      <c r="G54" s="37">
        <f t="shared" ref="G54" si="75">C54*E54</f>
        <v>0</v>
      </c>
      <c r="H54" s="37">
        <f t="shared" ref="H54" si="76">C54*F54</f>
        <v>0</v>
      </c>
      <c r="I54" s="37">
        <f t="shared" ref="I54" si="77">SUM(G54:H54)</f>
        <v>0</v>
      </c>
    </row>
    <row r="55" spans="1:11" ht="12.75" customHeight="1" x14ac:dyDescent="0.3">
      <c r="A55" s="35"/>
      <c r="B55" s="66"/>
      <c r="C55" s="73"/>
      <c r="D55" s="37"/>
      <c r="E55" s="67"/>
      <c r="F55" s="67"/>
      <c r="G55" s="37"/>
      <c r="H55" s="37"/>
      <c r="I55" s="37"/>
    </row>
    <row r="56" spans="1:11" s="20" customFormat="1" ht="12.75" x14ac:dyDescent="0.25">
      <c r="B56" s="87" t="s">
        <v>83</v>
      </c>
      <c r="C56" s="73"/>
      <c r="D56" s="42"/>
      <c r="E56" s="192"/>
      <c r="F56" s="192"/>
      <c r="G56" s="42"/>
      <c r="H56" s="43"/>
      <c r="I56" s="43"/>
    </row>
    <row r="57" spans="1:11" s="77" customFormat="1" ht="178.5" x14ac:dyDescent="0.3">
      <c r="A57" s="35">
        <v>1</v>
      </c>
      <c r="B57" s="36" t="s">
        <v>189</v>
      </c>
      <c r="C57" s="193">
        <v>32</v>
      </c>
      <c r="D57" s="37" t="s">
        <v>69</v>
      </c>
      <c r="E57" s="67">
        <v>0</v>
      </c>
      <c r="F57" s="67">
        <v>0</v>
      </c>
      <c r="G57" s="37">
        <f t="shared" ref="G57" si="78">C57*E57</f>
        <v>0</v>
      </c>
      <c r="H57" s="37">
        <f t="shared" ref="H57" si="79">C57*F57</f>
        <v>0</v>
      </c>
      <c r="I57" s="37">
        <f t="shared" ref="I57" si="80">SUM(G57:H57)</f>
        <v>0</v>
      </c>
    </row>
    <row r="58" spans="1:11" s="77" customFormat="1" ht="153" x14ac:dyDescent="0.3">
      <c r="A58" s="35">
        <v>2</v>
      </c>
      <c r="B58" s="36" t="s">
        <v>119</v>
      </c>
      <c r="C58" s="73">
        <v>39</v>
      </c>
      <c r="D58" s="37" t="s">
        <v>69</v>
      </c>
      <c r="E58" s="67">
        <v>0</v>
      </c>
      <c r="F58" s="67">
        <v>0</v>
      </c>
      <c r="G58" s="37">
        <f>C58*E58</f>
        <v>0</v>
      </c>
      <c r="H58" s="37">
        <f>C58*F58</f>
        <v>0</v>
      </c>
      <c r="I58" s="37">
        <f>SUM(G58:H58)</f>
        <v>0</v>
      </c>
      <c r="K58" s="36"/>
    </row>
    <row r="59" spans="1:11" s="37" customFormat="1" ht="178.5" x14ac:dyDescent="0.25">
      <c r="A59" s="35">
        <v>3</v>
      </c>
      <c r="B59" s="36" t="s">
        <v>190</v>
      </c>
      <c r="C59" s="73">
        <v>19</v>
      </c>
      <c r="D59" s="37" t="s">
        <v>69</v>
      </c>
      <c r="E59" s="67">
        <v>0</v>
      </c>
      <c r="F59" s="67">
        <v>0</v>
      </c>
      <c r="G59" s="37">
        <f>C59*E59</f>
        <v>0</v>
      </c>
      <c r="H59" s="37">
        <f>C59*F59</f>
        <v>0</v>
      </c>
      <c r="I59" s="37">
        <f>SUM(G59:H59)</f>
        <v>0</v>
      </c>
    </row>
    <row r="60" spans="1:11" s="37" customFormat="1" ht="127.5" x14ac:dyDescent="0.25">
      <c r="A60" s="60">
        <v>4</v>
      </c>
      <c r="B60" s="36" t="s">
        <v>118</v>
      </c>
      <c r="C60" s="73">
        <v>39</v>
      </c>
      <c r="D60" s="37" t="s">
        <v>69</v>
      </c>
      <c r="E60" s="67">
        <v>0</v>
      </c>
      <c r="F60" s="67">
        <v>0</v>
      </c>
      <c r="G60" s="37">
        <f>C60*E60</f>
        <v>0</v>
      </c>
      <c r="H60" s="37">
        <f>C60*F60</f>
        <v>0</v>
      </c>
      <c r="I60" s="37">
        <f>SUM(G60:H60)</f>
        <v>0</v>
      </c>
    </row>
    <row r="61" spans="1:11" s="37" customFormat="1" ht="153" x14ac:dyDescent="0.25">
      <c r="A61" s="60">
        <v>5</v>
      </c>
      <c r="B61" s="36" t="s">
        <v>265</v>
      </c>
      <c r="C61" s="73">
        <v>60</v>
      </c>
      <c r="D61" s="37" t="s">
        <v>28</v>
      </c>
      <c r="E61" s="67">
        <v>0</v>
      </c>
      <c r="F61" s="67">
        <v>0</v>
      </c>
      <c r="G61" s="37">
        <f>C61*E61</f>
        <v>0</v>
      </c>
      <c r="H61" s="37">
        <f>C61*F61</f>
        <v>0</v>
      </c>
      <c r="I61" s="37">
        <f>SUM(G61:H61)</f>
        <v>0</v>
      </c>
      <c r="J61" s="36"/>
    </row>
    <row r="62" spans="1:11" s="37" customFormat="1" ht="89.25" x14ac:dyDescent="0.25">
      <c r="A62" s="60">
        <v>6</v>
      </c>
      <c r="B62" s="36" t="s">
        <v>120</v>
      </c>
      <c r="C62" s="73">
        <v>7</v>
      </c>
      <c r="D62" s="37" t="s">
        <v>28</v>
      </c>
      <c r="E62" s="67">
        <v>0</v>
      </c>
      <c r="F62" s="67">
        <v>0</v>
      </c>
      <c r="G62" s="37">
        <f>C62*E62</f>
        <v>0</v>
      </c>
      <c r="H62" s="37">
        <f>C62*F62</f>
        <v>0</v>
      </c>
      <c r="I62" s="37">
        <f>SUM(G62:H62)</f>
        <v>0</v>
      </c>
    </row>
    <row r="63" spans="1:11" s="37" customFormat="1" ht="12.75" x14ac:dyDescent="0.25">
      <c r="A63" s="60"/>
      <c r="B63" s="36"/>
      <c r="C63" s="73"/>
    </row>
    <row r="64" spans="1:11" s="20" customFormat="1" ht="12.75" x14ac:dyDescent="0.25">
      <c r="A64" s="51"/>
      <c r="B64" s="88" t="s">
        <v>21</v>
      </c>
      <c r="C64" s="108"/>
      <c r="D64" s="17"/>
      <c r="E64" s="17"/>
      <c r="F64" s="17"/>
      <c r="G64" s="17">
        <f>SUM(G5:G63)</f>
        <v>0</v>
      </c>
      <c r="H64" s="17">
        <f>SUM(H5:H63)</f>
        <v>0</v>
      </c>
      <c r="I64" s="28">
        <f>SUM(I5:I63)</f>
        <v>0</v>
      </c>
      <c r="J64" s="21"/>
    </row>
    <row r="65" spans="1:10" s="20" customFormat="1" ht="12.75" x14ac:dyDescent="0.25">
      <c r="A65" s="60"/>
      <c r="B65" s="89"/>
      <c r="C65" s="144"/>
      <c r="D65" s="39"/>
      <c r="E65" s="39"/>
      <c r="F65" s="39"/>
      <c r="G65" s="39"/>
      <c r="H65" s="39"/>
      <c r="I65" s="76"/>
      <c r="J65" s="21"/>
    </row>
    <row r="66" spans="1:10" s="20" customFormat="1" ht="12.75" x14ac:dyDescent="0.25">
      <c r="A66" s="60"/>
      <c r="B66" s="89"/>
      <c r="C66" s="144"/>
      <c r="D66" s="39"/>
      <c r="E66" s="39"/>
      <c r="F66" s="39"/>
      <c r="G66" s="39"/>
      <c r="H66" s="39"/>
      <c r="I66" s="76"/>
      <c r="J66" s="21"/>
    </row>
    <row r="67" spans="1:10" s="33" customFormat="1" ht="12.75" x14ac:dyDescent="0.25">
      <c r="A67" s="35"/>
      <c r="B67" s="44"/>
      <c r="C67" s="73"/>
    </row>
    <row r="68" spans="1:10" s="65" customFormat="1" ht="161.25" customHeight="1" x14ac:dyDescent="0.3">
      <c r="A68" s="32"/>
    </row>
    <row r="69" spans="1:10" s="33" customFormat="1" ht="12.75" x14ac:dyDescent="0.25">
      <c r="A69" s="32"/>
      <c r="B69" s="134"/>
      <c r="C69" s="73"/>
      <c r="D69" s="146"/>
      <c r="E69" s="146"/>
      <c r="F69" s="146"/>
      <c r="G69" s="146"/>
      <c r="H69" s="146"/>
      <c r="I69" s="146"/>
      <c r="J69" s="67"/>
    </row>
    <row r="70" spans="1:10" s="65" customFormat="1" ht="135.75" customHeight="1" x14ac:dyDescent="0.3">
      <c r="A70" s="32"/>
      <c r="B70" s="145"/>
      <c r="C70" s="151"/>
      <c r="D70" s="67"/>
      <c r="E70" s="67"/>
      <c r="F70" s="67"/>
      <c r="G70" s="67"/>
      <c r="H70" s="67"/>
      <c r="I70" s="67"/>
    </row>
    <row r="71" spans="1:10" s="33" customFormat="1" ht="12.75" x14ac:dyDescent="0.25">
      <c r="A71" s="32"/>
      <c r="B71" s="133"/>
      <c r="C71" s="140"/>
      <c r="D71" s="115"/>
      <c r="E71" s="115"/>
      <c r="F71" s="115"/>
      <c r="G71" s="115"/>
      <c r="H71" s="115"/>
      <c r="I71" s="115"/>
    </row>
    <row r="72" spans="1:10" s="65" customFormat="1" x14ac:dyDescent="0.3">
      <c r="A72" s="32"/>
      <c r="B72" s="31"/>
      <c r="C72" s="141"/>
      <c r="D72" s="115"/>
      <c r="E72" s="115"/>
      <c r="F72" s="115"/>
      <c r="G72" s="115"/>
      <c r="H72" s="115"/>
      <c r="I72" s="11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&amp;CPétervására, Óvodabővítés, Bölcsődeépítés
&amp;A&amp;R&amp;P. oldal</oddFooter>
  </headerFooter>
  <rowBreaks count="8" manualBreakCount="8">
    <brk id="11" max="8" man="1"/>
    <brk id="18" max="8" man="1"/>
    <brk id="21" max="8" man="1"/>
    <brk id="29" max="8" man="1"/>
    <brk id="32" max="8" man="1"/>
    <brk id="42" max="8" man="1"/>
    <brk id="49" max="8" man="1"/>
    <brk id="55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Normal="100" zoomScaleSheetLayoutView="100" workbookViewId="0">
      <selection sqref="A1:E1"/>
    </sheetView>
  </sheetViews>
  <sheetFormatPr defaultRowHeight="16.5" x14ac:dyDescent="0.3"/>
  <cols>
    <col min="1" max="1" width="3.85546875" style="52" bestFit="1" customWidth="1"/>
    <col min="2" max="2" width="33" style="1" bestFit="1" customWidth="1"/>
    <col min="3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26.5703125" style="1" customWidth="1"/>
    <col min="11" max="11" width="41.42578125" style="1" customWidth="1"/>
    <col min="12" max="16384" width="9.140625" style="1"/>
  </cols>
  <sheetData>
    <row r="1" spans="1:10" ht="20.25" x14ac:dyDescent="0.3">
      <c r="A1" s="208" t="s">
        <v>37</v>
      </c>
      <c r="B1" s="208"/>
      <c r="C1" s="208"/>
      <c r="D1" s="208"/>
      <c r="E1" s="208"/>
    </row>
    <row r="2" spans="1:10" s="16" customFormat="1" ht="12.75" x14ac:dyDescent="0.2">
      <c r="A2" s="50"/>
    </row>
    <row r="3" spans="1:10" s="20" customFormat="1" ht="25.5" x14ac:dyDescent="0.25">
      <c r="A3" s="51" t="s">
        <v>14</v>
      </c>
      <c r="B3" s="17" t="s">
        <v>15</v>
      </c>
      <c r="C3" s="18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0" s="20" customFormat="1" ht="12.75" x14ac:dyDescent="0.25">
      <c r="B4" s="26"/>
      <c r="C4" s="45"/>
      <c r="D4" s="37"/>
      <c r="E4" s="37"/>
      <c r="F4" s="37"/>
      <c r="G4" s="37"/>
      <c r="H4" s="37"/>
      <c r="I4" s="37"/>
    </row>
    <row r="5" spans="1:10" s="20" customFormat="1" ht="165.75" x14ac:dyDescent="0.25">
      <c r="A5" s="35">
        <v>1</v>
      </c>
      <c r="B5" s="26" t="s">
        <v>274</v>
      </c>
      <c r="C5" s="73">
        <v>97.5</v>
      </c>
      <c r="D5" s="37" t="s">
        <v>69</v>
      </c>
      <c r="E5" s="37">
        <v>0</v>
      </c>
      <c r="F5" s="37">
        <v>0</v>
      </c>
      <c r="G5" s="37">
        <f t="shared" ref="G5:G12" si="0">C5*E5</f>
        <v>0</v>
      </c>
      <c r="H5" s="37">
        <f t="shared" ref="H5:H11" si="1">C5*F5</f>
        <v>0</v>
      </c>
      <c r="I5" s="37">
        <f t="shared" ref="I5:I11" si="2">SUM(G5:H5)</f>
        <v>0</v>
      </c>
    </row>
    <row r="6" spans="1:10" s="20" customFormat="1" ht="127.5" x14ac:dyDescent="0.25">
      <c r="A6" s="35">
        <v>2</v>
      </c>
      <c r="B6" s="26" t="s">
        <v>275</v>
      </c>
      <c r="C6" s="73">
        <v>17.3</v>
      </c>
      <c r="D6" s="37" t="s">
        <v>28</v>
      </c>
      <c r="E6" s="37">
        <v>0</v>
      </c>
      <c r="F6" s="37">
        <v>0</v>
      </c>
      <c r="G6" s="37">
        <f t="shared" si="0"/>
        <v>0</v>
      </c>
      <c r="H6" s="37">
        <f t="shared" si="1"/>
        <v>0</v>
      </c>
      <c r="I6" s="37">
        <f t="shared" si="2"/>
        <v>0</v>
      </c>
    </row>
    <row r="7" spans="1:10" s="20" customFormat="1" ht="127.5" x14ac:dyDescent="0.25">
      <c r="A7" s="35">
        <v>3</v>
      </c>
      <c r="B7" s="36" t="s">
        <v>276</v>
      </c>
      <c r="C7" s="45">
        <v>6</v>
      </c>
      <c r="D7" s="37" t="s">
        <v>24</v>
      </c>
      <c r="E7" s="37">
        <v>0</v>
      </c>
      <c r="F7" s="37">
        <v>0</v>
      </c>
      <c r="G7" s="37">
        <f t="shared" si="0"/>
        <v>0</v>
      </c>
      <c r="H7" s="37">
        <f t="shared" si="1"/>
        <v>0</v>
      </c>
      <c r="I7" s="37">
        <f t="shared" si="2"/>
        <v>0</v>
      </c>
    </row>
    <row r="8" spans="1:10" s="37" customFormat="1" ht="127.5" x14ac:dyDescent="0.25">
      <c r="A8" s="35">
        <v>4</v>
      </c>
      <c r="B8" s="36" t="s">
        <v>277</v>
      </c>
      <c r="C8" s="45">
        <v>3</v>
      </c>
      <c r="D8" s="37" t="s">
        <v>24</v>
      </c>
      <c r="E8" s="37">
        <v>0</v>
      </c>
      <c r="F8" s="37">
        <v>0</v>
      </c>
      <c r="G8" s="37">
        <f t="shared" si="0"/>
        <v>0</v>
      </c>
      <c r="H8" s="37">
        <f t="shared" si="1"/>
        <v>0</v>
      </c>
      <c r="I8" s="37">
        <f t="shared" si="2"/>
        <v>0</v>
      </c>
    </row>
    <row r="9" spans="1:10" s="37" customFormat="1" ht="114.75" x14ac:dyDescent="0.25">
      <c r="A9" s="35">
        <v>5</v>
      </c>
      <c r="B9" s="36" t="s">
        <v>278</v>
      </c>
      <c r="C9" s="73">
        <v>4</v>
      </c>
      <c r="D9" s="37" t="s">
        <v>28</v>
      </c>
      <c r="E9" s="37">
        <v>0</v>
      </c>
      <c r="F9" s="37">
        <v>0</v>
      </c>
      <c r="G9" s="37">
        <f t="shared" si="0"/>
        <v>0</v>
      </c>
      <c r="H9" s="37">
        <f t="shared" si="1"/>
        <v>0</v>
      </c>
      <c r="I9" s="37">
        <f t="shared" si="2"/>
        <v>0</v>
      </c>
      <c r="J9" s="33"/>
    </row>
    <row r="10" spans="1:10" s="37" customFormat="1" ht="114.75" x14ac:dyDescent="0.25">
      <c r="A10" s="35">
        <v>6</v>
      </c>
      <c r="B10" s="36" t="s">
        <v>273</v>
      </c>
      <c r="C10" s="45">
        <v>6</v>
      </c>
      <c r="D10" s="37" t="s">
        <v>24</v>
      </c>
      <c r="E10" s="37">
        <v>0</v>
      </c>
      <c r="F10" s="37">
        <v>0</v>
      </c>
      <c r="G10" s="37">
        <f t="shared" si="0"/>
        <v>0</v>
      </c>
      <c r="H10" s="37">
        <f t="shared" si="1"/>
        <v>0</v>
      </c>
      <c r="I10" s="37">
        <f t="shared" si="2"/>
        <v>0</v>
      </c>
      <c r="J10" s="31"/>
    </row>
    <row r="11" spans="1:10" s="37" customFormat="1" ht="89.25" x14ac:dyDescent="0.25">
      <c r="A11" s="35">
        <v>7</v>
      </c>
      <c r="B11" s="36" t="s">
        <v>279</v>
      </c>
      <c r="C11" s="45">
        <v>4</v>
      </c>
      <c r="D11" s="37" t="s">
        <v>24</v>
      </c>
      <c r="E11" s="37">
        <v>0</v>
      </c>
      <c r="F11" s="37">
        <v>0</v>
      </c>
      <c r="G11" s="37">
        <f t="shared" si="0"/>
        <v>0</v>
      </c>
      <c r="H11" s="37">
        <f t="shared" si="1"/>
        <v>0</v>
      </c>
      <c r="I11" s="37">
        <f t="shared" si="2"/>
        <v>0</v>
      </c>
      <c r="J11" s="31"/>
    </row>
    <row r="12" spans="1:10" s="37" customFormat="1" ht="76.5" x14ac:dyDescent="0.25">
      <c r="A12" s="35">
        <v>8</v>
      </c>
      <c r="B12" s="36" t="s">
        <v>280</v>
      </c>
      <c r="C12" s="73">
        <v>5.5</v>
      </c>
      <c r="D12" s="37" t="s">
        <v>28</v>
      </c>
      <c r="E12" s="37">
        <v>0</v>
      </c>
      <c r="F12" s="37">
        <v>0</v>
      </c>
      <c r="G12" s="37">
        <f t="shared" si="0"/>
        <v>0</v>
      </c>
      <c r="H12" s="37">
        <f t="shared" ref="H12" si="3">C12*F12</f>
        <v>0</v>
      </c>
      <c r="I12" s="37">
        <f t="shared" ref="I12" si="4">SUM(G12:H12)</f>
        <v>0</v>
      </c>
      <c r="J12" s="31"/>
    </row>
    <row r="13" spans="1:10" s="37" customFormat="1" ht="89.25" x14ac:dyDescent="0.25">
      <c r="A13" s="35">
        <v>9</v>
      </c>
      <c r="B13" s="36" t="s">
        <v>281</v>
      </c>
      <c r="C13" s="73">
        <v>42</v>
      </c>
      <c r="D13" s="37" t="s">
        <v>28</v>
      </c>
      <c r="E13" s="37">
        <v>0</v>
      </c>
      <c r="F13" s="37">
        <v>0</v>
      </c>
      <c r="G13" s="37">
        <f t="shared" ref="G13" si="5">C13*E13</f>
        <v>0</v>
      </c>
      <c r="H13" s="37">
        <f>C13*F13</f>
        <v>0</v>
      </c>
      <c r="I13" s="37">
        <f t="shared" ref="I13:I30" si="6">SUM(G13:H13)</f>
        <v>0</v>
      </c>
      <c r="J13" s="33"/>
    </row>
    <row r="14" spans="1:10" s="37" customFormat="1" ht="76.5" x14ac:dyDescent="0.25">
      <c r="A14" s="35">
        <v>10</v>
      </c>
      <c r="B14" s="36" t="s">
        <v>282</v>
      </c>
      <c r="C14" s="73">
        <v>8.4</v>
      </c>
      <c r="D14" s="37" t="s">
        <v>28</v>
      </c>
      <c r="E14" s="37">
        <v>0</v>
      </c>
      <c r="F14" s="37">
        <v>0</v>
      </c>
      <c r="G14" s="37">
        <f t="shared" ref="G14:G22" si="7">C14*E14</f>
        <v>0</v>
      </c>
      <c r="H14" s="37">
        <f t="shared" ref="H14:H30" si="8">C14*F14</f>
        <v>0</v>
      </c>
      <c r="I14" s="37">
        <f t="shared" si="6"/>
        <v>0</v>
      </c>
      <c r="J14" s="36"/>
    </row>
    <row r="15" spans="1:10" s="37" customFormat="1" ht="102" x14ac:dyDescent="0.25">
      <c r="A15" s="35">
        <v>11</v>
      </c>
      <c r="B15" s="36" t="s">
        <v>368</v>
      </c>
      <c r="C15" s="73">
        <v>36</v>
      </c>
      <c r="D15" s="37" t="s">
        <v>28</v>
      </c>
      <c r="E15" s="37">
        <v>0</v>
      </c>
      <c r="F15" s="37">
        <v>0</v>
      </c>
      <c r="G15" s="37">
        <f t="shared" si="7"/>
        <v>0</v>
      </c>
      <c r="H15" s="37">
        <f t="shared" ref="H15:H24" si="9">C15*F15</f>
        <v>0</v>
      </c>
      <c r="I15" s="37">
        <f t="shared" ref="I15" si="10">SUM(G15:H15)</f>
        <v>0</v>
      </c>
      <c r="J15" s="36"/>
    </row>
    <row r="16" spans="1:10" s="37" customFormat="1" ht="114.75" x14ac:dyDescent="0.25">
      <c r="A16" s="35">
        <v>12</v>
      </c>
      <c r="B16" s="36" t="s">
        <v>283</v>
      </c>
      <c r="C16" s="73">
        <v>4</v>
      </c>
      <c r="D16" s="37" t="s">
        <v>28</v>
      </c>
      <c r="E16" s="37">
        <v>0</v>
      </c>
      <c r="F16" s="37">
        <v>0</v>
      </c>
      <c r="G16" s="37">
        <f t="shared" si="7"/>
        <v>0</v>
      </c>
      <c r="H16" s="37">
        <f t="shared" si="9"/>
        <v>0</v>
      </c>
      <c r="I16" s="37">
        <f t="shared" si="6"/>
        <v>0</v>
      </c>
      <c r="J16" s="36"/>
    </row>
    <row r="17" spans="1:10" s="37" customFormat="1" ht="114.75" x14ac:dyDescent="0.25">
      <c r="A17" s="35">
        <v>13</v>
      </c>
      <c r="B17" s="36" t="s">
        <v>359</v>
      </c>
      <c r="C17" s="73">
        <v>4</v>
      </c>
      <c r="D17" s="37" t="s">
        <v>28</v>
      </c>
      <c r="E17" s="37">
        <v>0</v>
      </c>
      <c r="F17" s="37">
        <v>0</v>
      </c>
      <c r="G17" s="37">
        <f t="shared" ref="G17" si="11">C17*E17</f>
        <v>0</v>
      </c>
      <c r="H17" s="37">
        <f t="shared" ref="H17" si="12">C17*F17</f>
        <v>0</v>
      </c>
      <c r="I17" s="37">
        <f t="shared" ref="I17" si="13">SUM(G17:H17)</f>
        <v>0</v>
      </c>
      <c r="J17" s="36"/>
    </row>
    <row r="18" spans="1:10" s="37" customFormat="1" ht="114.75" x14ac:dyDescent="0.25">
      <c r="A18" s="35">
        <v>14</v>
      </c>
      <c r="B18" s="36" t="s">
        <v>284</v>
      </c>
      <c r="C18" s="73">
        <v>7</v>
      </c>
      <c r="D18" s="37" t="s">
        <v>28</v>
      </c>
      <c r="E18" s="37">
        <v>0</v>
      </c>
      <c r="F18" s="37">
        <v>0</v>
      </c>
      <c r="G18" s="37">
        <f t="shared" si="7"/>
        <v>0</v>
      </c>
      <c r="H18" s="37">
        <f t="shared" si="9"/>
        <v>0</v>
      </c>
      <c r="I18" s="37">
        <f>SUM(G18:H18)</f>
        <v>0</v>
      </c>
      <c r="J18" s="36"/>
    </row>
    <row r="19" spans="1:10" s="37" customFormat="1" ht="114.75" x14ac:dyDescent="0.25">
      <c r="A19" s="35">
        <v>15</v>
      </c>
      <c r="B19" s="36" t="s">
        <v>303</v>
      </c>
      <c r="C19" s="73">
        <v>6</v>
      </c>
      <c r="D19" s="37" t="s">
        <v>28</v>
      </c>
      <c r="E19" s="37">
        <v>0</v>
      </c>
      <c r="F19" s="37">
        <v>0</v>
      </c>
      <c r="G19" s="37">
        <f t="shared" ref="G19" si="14">C19*E19</f>
        <v>0</v>
      </c>
      <c r="H19" s="37">
        <f t="shared" ref="H19" si="15">C19*F19</f>
        <v>0</v>
      </c>
      <c r="I19" s="37">
        <f>SUM(G19:H19)</f>
        <v>0</v>
      </c>
      <c r="J19" s="36"/>
    </row>
    <row r="20" spans="1:10" s="37" customFormat="1" ht="89.25" x14ac:dyDescent="0.25">
      <c r="A20" s="35">
        <v>16</v>
      </c>
      <c r="B20" s="36" t="s">
        <v>301</v>
      </c>
      <c r="C20" s="73">
        <v>28.5</v>
      </c>
      <c r="D20" s="37" t="s">
        <v>28</v>
      </c>
      <c r="E20" s="37">
        <v>0</v>
      </c>
      <c r="F20" s="37">
        <v>0</v>
      </c>
      <c r="G20" s="37">
        <f t="shared" ref="G20" si="16">C20*E20</f>
        <v>0</v>
      </c>
      <c r="H20" s="37">
        <f t="shared" ref="H20" si="17">C20*F20</f>
        <v>0</v>
      </c>
      <c r="I20" s="37">
        <f>SUM(G20:H20)</f>
        <v>0</v>
      </c>
      <c r="J20" s="36"/>
    </row>
    <row r="21" spans="1:10" s="37" customFormat="1" ht="102" x14ac:dyDescent="0.25">
      <c r="A21" s="35">
        <v>17</v>
      </c>
      <c r="B21" s="36" t="s">
        <v>302</v>
      </c>
      <c r="C21" s="73">
        <v>10</v>
      </c>
      <c r="D21" s="37" t="s">
        <v>28</v>
      </c>
      <c r="E21" s="37">
        <v>0</v>
      </c>
      <c r="F21" s="37">
        <v>0</v>
      </c>
      <c r="G21" s="37">
        <f t="shared" ref="G21" si="18">C21*E21</f>
        <v>0</v>
      </c>
      <c r="H21" s="37">
        <f t="shared" ref="H21" si="19">C21*F21</f>
        <v>0</v>
      </c>
      <c r="I21" s="37">
        <f>SUM(G21:H21)</f>
        <v>0</v>
      </c>
      <c r="J21" s="36"/>
    </row>
    <row r="22" spans="1:10" s="37" customFormat="1" ht="114.75" x14ac:dyDescent="0.25">
      <c r="A22" s="35">
        <v>18</v>
      </c>
      <c r="B22" s="36" t="s">
        <v>285</v>
      </c>
      <c r="C22" s="73">
        <v>11</v>
      </c>
      <c r="D22" s="37" t="s">
        <v>28</v>
      </c>
      <c r="E22" s="37">
        <v>0</v>
      </c>
      <c r="F22" s="37">
        <v>0</v>
      </c>
      <c r="G22" s="37">
        <f t="shared" si="7"/>
        <v>0</v>
      </c>
      <c r="H22" s="37">
        <f t="shared" si="9"/>
        <v>0</v>
      </c>
      <c r="I22" s="37">
        <f t="shared" ref="I22" si="20">SUM(G22:H22)</f>
        <v>0</v>
      </c>
      <c r="J22" s="36"/>
    </row>
    <row r="23" spans="1:10" s="37" customFormat="1" ht="114.75" x14ac:dyDescent="0.25">
      <c r="A23" s="35">
        <v>19</v>
      </c>
      <c r="B23" s="36" t="s">
        <v>306</v>
      </c>
      <c r="C23" s="73">
        <v>6.5</v>
      </c>
      <c r="D23" s="37" t="s">
        <v>28</v>
      </c>
      <c r="E23" s="37">
        <v>0</v>
      </c>
      <c r="F23" s="37">
        <v>0</v>
      </c>
      <c r="G23" s="37">
        <f t="shared" ref="G23" si="21">C23*E23</f>
        <v>0</v>
      </c>
      <c r="H23" s="37">
        <f t="shared" ref="H23" si="22">C23*F23</f>
        <v>0</v>
      </c>
      <c r="I23" s="37">
        <f t="shared" ref="I23" si="23">SUM(G23:H23)</f>
        <v>0</v>
      </c>
      <c r="J23" s="36"/>
    </row>
    <row r="24" spans="1:10" s="37" customFormat="1" ht="102" x14ac:dyDescent="0.25">
      <c r="A24" s="35">
        <v>20</v>
      </c>
      <c r="B24" s="36" t="s">
        <v>286</v>
      </c>
      <c r="C24" s="73">
        <v>12</v>
      </c>
      <c r="D24" s="37" t="s">
        <v>28</v>
      </c>
      <c r="E24" s="37">
        <v>0</v>
      </c>
      <c r="F24" s="37">
        <v>0</v>
      </c>
      <c r="G24" s="37">
        <f t="shared" ref="G24" si="24">C24*E24</f>
        <v>0</v>
      </c>
      <c r="H24" s="37">
        <f t="shared" si="9"/>
        <v>0</v>
      </c>
      <c r="I24" s="37">
        <f t="shared" ref="I24" si="25">SUM(G24:H24)</f>
        <v>0</v>
      </c>
      <c r="J24" s="36"/>
    </row>
    <row r="25" spans="1:10" s="37" customFormat="1" ht="102" x14ac:dyDescent="0.25">
      <c r="A25" s="37">
        <v>21</v>
      </c>
      <c r="B25" s="36" t="s">
        <v>290</v>
      </c>
      <c r="C25" s="73">
        <v>42</v>
      </c>
      <c r="D25" s="37" t="s">
        <v>28</v>
      </c>
      <c r="E25" s="37">
        <v>0</v>
      </c>
      <c r="F25" s="37">
        <v>0</v>
      </c>
      <c r="G25" s="37">
        <f t="shared" ref="G25" si="26">C25*E25</f>
        <v>0</v>
      </c>
      <c r="H25" s="37">
        <f t="shared" ref="H25" si="27">C25*F25</f>
        <v>0</v>
      </c>
      <c r="I25" s="37">
        <f t="shared" ref="I25" si="28">SUM(G25:H25)</f>
        <v>0</v>
      </c>
      <c r="J25" s="36"/>
    </row>
    <row r="26" spans="1:10" s="37" customFormat="1" ht="127.5" x14ac:dyDescent="0.25">
      <c r="A26" s="35">
        <v>22</v>
      </c>
      <c r="B26" s="36" t="s">
        <v>291</v>
      </c>
      <c r="C26" s="73">
        <v>42</v>
      </c>
      <c r="D26" s="37" t="s">
        <v>28</v>
      </c>
      <c r="E26" s="37">
        <v>0</v>
      </c>
      <c r="F26" s="37">
        <v>0</v>
      </c>
      <c r="G26" s="37">
        <f t="shared" ref="G26" si="29">C26*E26</f>
        <v>0</v>
      </c>
      <c r="H26" s="37">
        <f t="shared" ref="H26" si="30">C26*F26</f>
        <v>0</v>
      </c>
      <c r="I26" s="37">
        <f t="shared" ref="I26" si="31">SUM(G26:H26)</f>
        <v>0</v>
      </c>
      <c r="J26" s="36"/>
    </row>
    <row r="27" spans="1:10" s="37" customFormat="1" ht="140.25" x14ac:dyDescent="0.25">
      <c r="A27" s="35">
        <v>23</v>
      </c>
      <c r="B27" s="36" t="s">
        <v>316</v>
      </c>
      <c r="C27" s="73">
        <v>92</v>
      </c>
      <c r="D27" s="37" t="s">
        <v>28</v>
      </c>
      <c r="E27" s="37">
        <v>0</v>
      </c>
      <c r="F27" s="37">
        <v>0</v>
      </c>
      <c r="G27" s="37">
        <f t="shared" ref="G27" si="32">C27*E27</f>
        <v>0</v>
      </c>
      <c r="H27" s="37">
        <f t="shared" ref="H27" si="33">C27*F27</f>
        <v>0</v>
      </c>
      <c r="I27" s="37">
        <f t="shared" ref="I27" si="34">SUM(G27:H27)</f>
        <v>0</v>
      </c>
      <c r="J27" s="36"/>
    </row>
    <row r="28" spans="1:10" s="37" customFormat="1" ht="140.25" x14ac:dyDescent="0.25">
      <c r="A28" s="37">
        <v>24</v>
      </c>
      <c r="B28" s="36" t="s">
        <v>288</v>
      </c>
      <c r="C28" s="73">
        <v>105</v>
      </c>
      <c r="D28" s="37" t="s">
        <v>28</v>
      </c>
      <c r="E28" s="37">
        <v>0</v>
      </c>
      <c r="F28" s="37">
        <v>0</v>
      </c>
      <c r="G28" s="37">
        <f t="shared" ref="G28:G29" si="35">C28*E28</f>
        <v>0</v>
      </c>
      <c r="H28" s="37">
        <f t="shared" ref="H28" si="36">C28*F28</f>
        <v>0</v>
      </c>
      <c r="I28" s="37">
        <f t="shared" ref="I28:I29" si="37">SUM(G28:H28)</f>
        <v>0</v>
      </c>
      <c r="J28" s="36"/>
    </row>
    <row r="29" spans="1:10" s="37" customFormat="1" ht="179.25" customHeight="1" x14ac:dyDescent="0.25">
      <c r="A29" s="37">
        <v>25</v>
      </c>
      <c r="B29" s="36" t="s">
        <v>289</v>
      </c>
      <c r="C29" s="73">
        <v>22.5</v>
      </c>
      <c r="D29" s="37" t="s">
        <v>28</v>
      </c>
      <c r="E29" s="37">
        <v>0</v>
      </c>
      <c r="F29" s="37">
        <v>0</v>
      </c>
      <c r="G29" s="37">
        <f t="shared" si="35"/>
        <v>0</v>
      </c>
      <c r="H29" s="37">
        <f>C29*F29</f>
        <v>0</v>
      </c>
      <c r="I29" s="37">
        <f t="shared" si="37"/>
        <v>0</v>
      </c>
      <c r="J29" s="36"/>
    </row>
    <row r="30" spans="1:10" s="37" customFormat="1" ht="76.5" x14ac:dyDescent="0.25">
      <c r="A30" s="37">
        <v>26</v>
      </c>
      <c r="B30" s="44" t="s">
        <v>287</v>
      </c>
      <c r="C30" s="73">
        <v>37</v>
      </c>
      <c r="D30" s="37" t="s">
        <v>28</v>
      </c>
      <c r="E30" s="37">
        <v>0</v>
      </c>
      <c r="F30" s="37">
        <v>0</v>
      </c>
      <c r="G30" s="37">
        <f>C30*E30</f>
        <v>0</v>
      </c>
      <c r="H30" s="37">
        <f t="shared" si="8"/>
        <v>0</v>
      </c>
      <c r="I30" s="37">
        <f t="shared" si="6"/>
        <v>0</v>
      </c>
      <c r="J30" s="36"/>
    </row>
    <row r="31" spans="1:10" s="33" customFormat="1" ht="12.75" x14ac:dyDescent="0.25">
      <c r="A31" s="35"/>
      <c r="B31" s="46"/>
      <c r="C31" s="34"/>
      <c r="E31" s="192"/>
      <c r="F31" s="192"/>
    </row>
    <row r="32" spans="1:10" s="20" customFormat="1" ht="12.75" x14ac:dyDescent="0.25">
      <c r="A32" s="35"/>
      <c r="B32" s="28" t="s">
        <v>21</v>
      </c>
      <c r="C32" s="17"/>
      <c r="D32" s="17"/>
      <c r="E32" s="37">
        <v>0</v>
      </c>
      <c r="F32" s="37">
        <v>0</v>
      </c>
      <c r="G32" s="17">
        <f>SUM(G5:G31)</f>
        <v>0</v>
      </c>
      <c r="H32" s="17">
        <f>SUM(H5:H31)</f>
        <v>0</v>
      </c>
      <c r="I32" s="28">
        <f>SUM(I5:I31)</f>
        <v>0</v>
      </c>
      <c r="J32" s="21"/>
    </row>
    <row r="33" spans="1:11" s="20" customFormat="1" ht="12.75" x14ac:dyDescent="0.25">
      <c r="A33" s="35"/>
    </row>
    <row r="34" spans="1:11" s="33" customFormat="1" ht="12.75" x14ac:dyDescent="0.25">
      <c r="A34" s="32"/>
      <c r="B34" s="31"/>
      <c r="C34" s="34"/>
    </row>
    <row r="35" spans="1:11" s="33" customFormat="1" ht="12.75" x14ac:dyDescent="0.25">
      <c r="A35" s="32"/>
      <c r="B35" s="31"/>
      <c r="C35" s="34"/>
      <c r="K35" s="31"/>
    </row>
    <row r="36" spans="1:11" s="33" customFormat="1" ht="12.75" x14ac:dyDescent="0.25">
      <c r="A36" s="32"/>
      <c r="B36" s="31"/>
      <c r="C36" s="34"/>
    </row>
    <row r="37" spans="1:11" x14ac:dyDescent="0.3">
      <c r="B37" s="44"/>
      <c r="C37" s="45"/>
      <c r="D37" s="37"/>
      <c r="E37" s="37"/>
      <c r="F37" s="37"/>
      <c r="G37" s="37"/>
      <c r="H37" s="37"/>
      <c r="I37" s="37"/>
    </row>
  </sheetData>
  <mergeCells count="1">
    <mergeCell ref="A1:E1"/>
  </mergeCells>
  <pageMargins left="0.7" right="0.7" top="0.75" bottom="0.75" header="0.3" footer="0.3"/>
  <pageSetup paperSize="9" fitToHeight="0" orientation="portrait" r:id="rId1"/>
  <headerFooter>
    <oddFooter>&amp;CPétervására, Óvodabővítés, Bölcsődeépítés
&amp;A&amp;R&amp;P. oldal</oddFooter>
  </headerFooter>
  <rowBreaks count="1" manualBreakCount="1">
    <brk id="8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Normal="100" zoomScaleSheetLayoutView="100" workbookViewId="0">
      <selection activeCell="J14" sqref="J14"/>
    </sheetView>
  </sheetViews>
  <sheetFormatPr defaultRowHeight="16.5" x14ac:dyDescent="0.3"/>
  <cols>
    <col min="1" max="1" width="3.85546875" style="52" bestFit="1" customWidth="1"/>
    <col min="2" max="2" width="33.85546875" style="1" bestFit="1" customWidth="1"/>
    <col min="3" max="4" width="6.140625" style="1" customWidth="1"/>
    <col min="5" max="5" width="7.42578125" style="1" customWidth="1"/>
    <col min="6" max="6" width="7.42578125" style="1" bestFit="1" customWidth="1"/>
    <col min="7" max="8" width="7.28515625" style="1" customWidth="1"/>
    <col min="9" max="9" width="8" style="1" bestFit="1" customWidth="1"/>
    <col min="10" max="10" width="32.140625" style="1" customWidth="1"/>
    <col min="11" max="16384" width="9.140625" style="1"/>
  </cols>
  <sheetData>
    <row r="1" spans="1:10" ht="20.25" x14ac:dyDescent="0.3">
      <c r="A1" s="82" t="s">
        <v>38</v>
      </c>
      <c r="B1" s="82"/>
      <c r="C1" s="82"/>
      <c r="D1" s="82"/>
      <c r="E1" s="82"/>
      <c r="J1" s="65"/>
    </row>
    <row r="2" spans="1:10" s="20" customFormat="1" ht="12.75" x14ac:dyDescent="0.25">
      <c r="A2" s="35"/>
    </row>
    <row r="3" spans="1:10" s="20" customFormat="1" ht="25.5" x14ac:dyDescent="0.25">
      <c r="A3" s="51" t="s">
        <v>14</v>
      </c>
      <c r="B3" s="17" t="s">
        <v>15</v>
      </c>
      <c r="C3" s="18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0" s="20" customFormat="1" ht="12.75" x14ac:dyDescent="0.25">
      <c r="A4" s="60"/>
      <c r="B4" s="39"/>
      <c r="C4" s="40"/>
      <c r="D4" s="40"/>
      <c r="E4" s="41"/>
      <c r="F4" s="41"/>
      <c r="G4" s="41"/>
      <c r="H4" s="41"/>
      <c r="I4" s="41"/>
    </row>
    <row r="5" spans="1:10" s="20" customFormat="1" ht="287.25" customHeight="1" x14ac:dyDescent="0.25">
      <c r="A5" s="86"/>
      <c r="B5" s="210" t="s">
        <v>332</v>
      </c>
      <c r="C5" s="210"/>
      <c r="D5" s="210"/>
      <c r="E5" s="210"/>
      <c r="F5" s="210"/>
      <c r="G5" s="136"/>
      <c r="H5" s="136"/>
      <c r="I5" s="136"/>
    </row>
    <row r="6" spans="1:10" s="20" customFormat="1" ht="89.25" x14ac:dyDescent="0.25">
      <c r="A6" s="35">
        <v>1</v>
      </c>
      <c r="B6" s="109" t="s">
        <v>198</v>
      </c>
      <c r="C6" s="45">
        <v>2</v>
      </c>
      <c r="D6" s="37" t="s">
        <v>24</v>
      </c>
      <c r="E6" s="37">
        <v>0</v>
      </c>
      <c r="F6" s="37">
        <v>0</v>
      </c>
      <c r="G6" s="37">
        <f t="shared" ref="G6:G14" si="0">C6*E6</f>
        <v>0</v>
      </c>
      <c r="H6" s="37">
        <f t="shared" ref="H6:H14" si="1">C6*F6</f>
        <v>0</v>
      </c>
      <c r="I6" s="37">
        <f t="shared" ref="I6" si="2">SUM(G6:H6)</f>
        <v>0</v>
      </c>
    </row>
    <row r="7" spans="1:10" s="37" customFormat="1" ht="89.25" x14ac:dyDescent="0.25">
      <c r="A7" s="35">
        <v>2</v>
      </c>
      <c r="B7" s="109" t="s">
        <v>197</v>
      </c>
      <c r="C7" s="45">
        <v>12</v>
      </c>
      <c r="D7" s="37" t="s">
        <v>24</v>
      </c>
      <c r="E7" s="37">
        <v>0</v>
      </c>
      <c r="F7" s="37">
        <v>0</v>
      </c>
      <c r="G7" s="37">
        <f t="shared" si="0"/>
        <v>0</v>
      </c>
      <c r="H7" s="37">
        <f t="shared" si="1"/>
        <v>0</v>
      </c>
      <c r="I7" s="37">
        <f t="shared" ref="I7" si="3">SUM(G7:H7)</f>
        <v>0</v>
      </c>
    </row>
    <row r="8" spans="1:10" s="37" customFormat="1" ht="89.25" x14ac:dyDescent="0.25">
      <c r="A8" s="35">
        <v>3</v>
      </c>
      <c r="B8" s="109" t="s">
        <v>199</v>
      </c>
      <c r="C8" s="45">
        <v>1</v>
      </c>
      <c r="D8" s="37" t="s">
        <v>24</v>
      </c>
      <c r="E8" s="37">
        <v>0</v>
      </c>
      <c r="F8" s="37">
        <v>0</v>
      </c>
      <c r="G8" s="37">
        <f t="shared" si="0"/>
        <v>0</v>
      </c>
      <c r="H8" s="37">
        <f t="shared" si="1"/>
        <v>0</v>
      </c>
      <c r="I8" s="37">
        <f t="shared" ref="I8" si="4">SUM(G8:H8)</f>
        <v>0</v>
      </c>
    </row>
    <row r="9" spans="1:10" s="37" customFormat="1" ht="102" x14ac:dyDescent="0.25">
      <c r="A9" s="35">
        <v>4</v>
      </c>
      <c r="B9" s="109" t="s">
        <v>200</v>
      </c>
      <c r="C9" s="45">
        <v>2</v>
      </c>
      <c r="D9" s="37" t="s">
        <v>24</v>
      </c>
      <c r="E9" s="37">
        <v>0</v>
      </c>
      <c r="F9" s="37">
        <v>0</v>
      </c>
      <c r="G9" s="37">
        <f t="shared" si="0"/>
        <v>0</v>
      </c>
      <c r="H9" s="37">
        <f t="shared" si="1"/>
        <v>0</v>
      </c>
      <c r="I9" s="37">
        <f t="shared" ref="I9:I14" si="5">SUM(G9:H9)</f>
        <v>0</v>
      </c>
    </row>
    <row r="10" spans="1:10" s="37" customFormat="1" ht="89.25" x14ac:dyDescent="0.25">
      <c r="A10" s="35">
        <v>5</v>
      </c>
      <c r="B10" s="109" t="s">
        <v>201</v>
      </c>
      <c r="C10" s="45">
        <v>3</v>
      </c>
      <c r="D10" s="37" t="s">
        <v>24</v>
      </c>
      <c r="E10" s="37">
        <v>0</v>
      </c>
      <c r="F10" s="37">
        <v>0</v>
      </c>
      <c r="G10" s="37">
        <f t="shared" si="0"/>
        <v>0</v>
      </c>
      <c r="H10" s="37">
        <f t="shared" si="1"/>
        <v>0</v>
      </c>
      <c r="I10" s="37">
        <f t="shared" si="5"/>
        <v>0</v>
      </c>
    </row>
    <row r="11" spans="1:10" s="20" customFormat="1" ht="127.5" x14ac:dyDescent="0.25">
      <c r="A11" s="35">
        <v>6</v>
      </c>
      <c r="B11" s="109" t="s">
        <v>202</v>
      </c>
      <c r="C11" s="45">
        <v>2</v>
      </c>
      <c r="D11" s="37" t="s">
        <v>24</v>
      </c>
      <c r="E11" s="37">
        <v>0</v>
      </c>
      <c r="F11" s="37">
        <v>0</v>
      </c>
      <c r="G11" s="37">
        <f t="shared" si="0"/>
        <v>0</v>
      </c>
      <c r="H11" s="37">
        <f t="shared" si="1"/>
        <v>0</v>
      </c>
      <c r="I11" s="37">
        <f t="shared" si="5"/>
        <v>0</v>
      </c>
    </row>
    <row r="12" spans="1:10" s="20" customFormat="1" ht="102" x14ac:dyDescent="0.25">
      <c r="A12" s="35">
        <v>7</v>
      </c>
      <c r="B12" s="109" t="s">
        <v>203</v>
      </c>
      <c r="C12" s="45">
        <v>2</v>
      </c>
      <c r="D12" s="37" t="s">
        <v>24</v>
      </c>
      <c r="E12" s="37">
        <v>0</v>
      </c>
      <c r="F12" s="37">
        <v>0</v>
      </c>
      <c r="G12" s="37">
        <f t="shared" si="0"/>
        <v>0</v>
      </c>
      <c r="H12" s="37">
        <f t="shared" si="1"/>
        <v>0</v>
      </c>
      <c r="I12" s="37">
        <f t="shared" si="5"/>
        <v>0</v>
      </c>
    </row>
    <row r="13" spans="1:10" s="20" customFormat="1" ht="102" x14ac:dyDescent="0.25">
      <c r="A13" s="35">
        <v>8</v>
      </c>
      <c r="B13" s="109" t="s">
        <v>204</v>
      </c>
      <c r="C13" s="45">
        <v>2</v>
      </c>
      <c r="D13" s="37" t="s">
        <v>24</v>
      </c>
      <c r="E13" s="37">
        <v>0</v>
      </c>
      <c r="F13" s="37">
        <v>0</v>
      </c>
      <c r="G13" s="37">
        <f t="shared" si="0"/>
        <v>0</v>
      </c>
      <c r="H13" s="37">
        <f t="shared" si="1"/>
        <v>0</v>
      </c>
      <c r="I13" s="37">
        <f t="shared" si="5"/>
        <v>0</v>
      </c>
    </row>
    <row r="14" spans="1:10" s="20" customFormat="1" ht="76.5" x14ac:dyDescent="0.25">
      <c r="A14" s="35">
        <v>9</v>
      </c>
      <c r="B14" s="109" t="s">
        <v>205</v>
      </c>
      <c r="C14" s="45">
        <v>30</v>
      </c>
      <c r="D14" s="37" t="s">
        <v>28</v>
      </c>
      <c r="E14" s="37">
        <v>0</v>
      </c>
      <c r="F14" s="37">
        <v>0</v>
      </c>
      <c r="G14" s="37">
        <f t="shared" si="0"/>
        <v>0</v>
      </c>
      <c r="H14" s="37">
        <f t="shared" si="1"/>
        <v>0</v>
      </c>
      <c r="I14" s="37">
        <f t="shared" si="5"/>
        <v>0</v>
      </c>
    </row>
    <row r="15" spans="1:10" s="115" customFormat="1" ht="15" x14ac:dyDescent="0.25">
      <c r="A15" s="132"/>
      <c r="B15" s="173"/>
      <c r="C15" s="173"/>
      <c r="D15" s="173"/>
      <c r="E15" s="173"/>
      <c r="F15" s="173"/>
      <c r="G15" s="137"/>
      <c r="H15" s="137"/>
      <c r="I15" s="137"/>
    </row>
    <row r="16" spans="1:10" s="115" customFormat="1" ht="15" x14ac:dyDescent="0.25">
      <c r="A16" s="132"/>
      <c r="B16" s="210" t="s">
        <v>232</v>
      </c>
      <c r="C16" s="210"/>
      <c r="D16" s="210"/>
      <c r="E16" s="210"/>
      <c r="F16" s="210"/>
      <c r="G16" s="137"/>
      <c r="H16" s="137"/>
      <c r="I16" s="137"/>
    </row>
    <row r="17" spans="1:9" s="115" customFormat="1" ht="76.5" x14ac:dyDescent="0.25">
      <c r="A17" s="35">
        <v>1</v>
      </c>
      <c r="B17" s="109" t="s">
        <v>206</v>
      </c>
      <c r="C17" s="45">
        <v>1</v>
      </c>
      <c r="D17" s="37" t="s">
        <v>24</v>
      </c>
      <c r="E17" s="37">
        <v>0</v>
      </c>
      <c r="F17" s="37">
        <v>0</v>
      </c>
      <c r="G17" s="37">
        <f t="shared" ref="G17:G24" si="6">C17*E17</f>
        <v>0</v>
      </c>
      <c r="H17" s="37">
        <f>C17*F17</f>
        <v>0</v>
      </c>
      <c r="I17" s="37">
        <f t="shared" ref="I17:I24" si="7">SUM(G17:H17)</f>
        <v>0</v>
      </c>
    </row>
    <row r="18" spans="1:9" s="115" customFormat="1" ht="76.5" x14ac:dyDescent="0.25">
      <c r="A18" s="35">
        <v>2</v>
      </c>
      <c r="B18" s="109" t="s">
        <v>207</v>
      </c>
      <c r="C18" s="45">
        <v>1</v>
      </c>
      <c r="D18" s="37" t="s">
        <v>24</v>
      </c>
      <c r="E18" s="37">
        <v>0</v>
      </c>
      <c r="F18" s="37">
        <v>0</v>
      </c>
      <c r="G18" s="37">
        <f t="shared" si="6"/>
        <v>0</v>
      </c>
      <c r="H18" s="37">
        <f>C18*F18</f>
        <v>0</v>
      </c>
      <c r="I18" s="37">
        <f t="shared" si="7"/>
        <v>0</v>
      </c>
    </row>
    <row r="19" spans="1:9" s="115" customFormat="1" ht="89.25" x14ac:dyDescent="0.25">
      <c r="A19" s="35">
        <v>3</v>
      </c>
      <c r="B19" s="109" t="s">
        <v>208</v>
      </c>
      <c r="C19" s="45">
        <v>1</v>
      </c>
      <c r="D19" s="37" t="s">
        <v>24</v>
      </c>
      <c r="E19" s="37">
        <v>0</v>
      </c>
      <c r="F19" s="37">
        <v>0</v>
      </c>
      <c r="G19" s="37">
        <f>C19*E19</f>
        <v>0</v>
      </c>
      <c r="H19" s="37">
        <f t="shared" ref="H19:H24" si="8">C19*F19</f>
        <v>0</v>
      </c>
      <c r="I19" s="37">
        <f t="shared" si="7"/>
        <v>0</v>
      </c>
    </row>
    <row r="20" spans="1:9" s="115" customFormat="1" ht="89.25" x14ac:dyDescent="0.25">
      <c r="A20" s="35">
        <v>4</v>
      </c>
      <c r="B20" s="109" t="s">
        <v>209</v>
      </c>
      <c r="C20" s="36">
        <v>1</v>
      </c>
      <c r="D20" s="37" t="s">
        <v>24</v>
      </c>
      <c r="E20" s="37">
        <v>0</v>
      </c>
      <c r="F20" s="37">
        <v>0</v>
      </c>
      <c r="G20" s="37">
        <f t="shared" si="6"/>
        <v>0</v>
      </c>
      <c r="H20" s="37">
        <f t="shared" si="8"/>
        <v>0</v>
      </c>
      <c r="I20" s="37">
        <f t="shared" si="7"/>
        <v>0</v>
      </c>
    </row>
    <row r="21" spans="1:9" s="115" customFormat="1" ht="153" x14ac:dyDescent="0.25">
      <c r="A21" s="35">
        <v>5</v>
      </c>
      <c r="B21" s="109" t="s">
        <v>210</v>
      </c>
      <c r="C21" s="36">
        <v>1</v>
      </c>
      <c r="D21" s="37" t="s">
        <v>24</v>
      </c>
      <c r="E21" s="37">
        <v>0</v>
      </c>
      <c r="F21" s="37">
        <v>0</v>
      </c>
      <c r="G21" s="37">
        <f t="shared" si="6"/>
        <v>0</v>
      </c>
      <c r="H21" s="37">
        <f t="shared" si="8"/>
        <v>0</v>
      </c>
      <c r="I21" s="37">
        <f t="shared" si="7"/>
        <v>0</v>
      </c>
    </row>
    <row r="22" spans="1:9" s="115" customFormat="1" ht="191.25" x14ac:dyDescent="0.25">
      <c r="A22" s="35">
        <v>6</v>
      </c>
      <c r="B22" s="109" t="s">
        <v>211</v>
      </c>
      <c r="C22" s="36">
        <v>1</v>
      </c>
      <c r="D22" s="37" t="s">
        <v>24</v>
      </c>
      <c r="E22" s="37">
        <v>0</v>
      </c>
      <c r="F22" s="37">
        <v>0</v>
      </c>
      <c r="G22" s="37">
        <f t="shared" si="6"/>
        <v>0</v>
      </c>
      <c r="H22" s="37">
        <f t="shared" si="8"/>
        <v>0</v>
      </c>
      <c r="I22" s="37">
        <f t="shared" si="7"/>
        <v>0</v>
      </c>
    </row>
    <row r="23" spans="1:9" s="115" customFormat="1" ht="165.75" x14ac:dyDescent="0.25">
      <c r="A23" s="35">
        <v>7</v>
      </c>
      <c r="B23" s="109" t="s">
        <v>212</v>
      </c>
      <c r="C23" s="36">
        <v>1</v>
      </c>
      <c r="D23" s="37" t="s">
        <v>24</v>
      </c>
      <c r="E23" s="37">
        <v>0</v>
      </c>
      <c r="F23" s="37">
        <v>0</v>
      </c>
      <c r="G23" s="37">
        <f t="shared" si="6"/>
        <v>0</v>
      </c>
      <c r="H23" s="37">
        <f t="shared" si="8"/>
        <v>0</v>
      </c>
      <c r="I23" s="37">
        <f t="shared" si="7"/>
        <v>0</v>
      </c>
    </row>
    <row r="24" spans="1:9" s="115" customFormat="1" ht="216.75" x14ac:dyDescent="0.25">
      <c r="A24" s="35">
        <v>8</v>
      </c>
      <c r="B24" s="109" t="s">
        <v>213</v>
      </c>
      <c r="C24" s="36">
        <v>1</v>
      </c>
      <c r="D24" s="37" t="s">
        <v>24</v>
      </c>
      <c r="E24" s="37">
        <v>0</v>
      </c>
      <c r="F24" s="37">
        <v>0</v>
      </c>
      <c r="G24" s="37">
        <f t="shared" si="6"/>
        <v>0</v>
      </c>
      <c r="H24" s="37">
        <f t="shared" si="8"/>
        <v>0</v>
      </c>
      <c r="I24" s="37">
        <f t="shared" si="7"/>
        <v>0</v>
      </c>
    </row>
    <row r="25" spans="1:9" s="115" customFormat="1" ht="12.75" x14ac:dyDescent="0.25">
      <c r="A25" s="35"/>
      <c r="B25" s="109"/>
      <c r="C25" s="36"/>
      <c r="D25" s="37"/>
      <c r="E25" s="37"/>
      <c r="F25" s="37"/>
      <c r="G25" s="37"/>
      <c r="H25" s="37"/>
      <c r="I25" s="37"/>
    </row>
    <row r="26" spans="1:9" s="115" customFormat="1" ht="12.75" x14ac:dyDescent="0.25">
      <c r="A26" s="132"/>
      <c r="B26" s="210" t="s">
        <v>214</v>
      </c>
      <c r="C26" s="210"/>
      <c r="D26" s="210"/>
      <c r="E26" s="210"/>
      <c r="F26" s="210"/>
      <c r="G26" s="135"/>
      <c r="H26" s="135"/>
      <c r="I26" s="135"/>
    </row>
    <row r="27" spans="1:9" s="115" customFormat="1" ht="12.75" customHeight="1" x14ac:dyDescent="0.25">
      <c r="A27" s="35"/>
      <c r="B27" s="109"/>
      <c r="C27" s="36"/>
      <c r="D27" s="37"/>
      <c r="E27" s="37"/>
      <c r="F27" s="37"/>
      <c r="G27" s="37"/>
      <c r="H27" s="37"/>
      <c r="I27" s="37"/>
    </row>
    <row r="28" spans="1:9" s="115" customFormat="1" ht="114.75" x14ac:dyDescent="0.25">
      <c r="A28" s="35">
        <v>1</v>
      </c>
      <c r="B28" s="109" t="s">
        <v>215</v>
      </c>
      <c r="C28" s="36">
        <v>1</v>
      </c>
      <c r="D28" s="37" t="s">
        <v>24</v>
      </c>
      <c r="E28" s="37">
        <v>0</v>
      </c>
      <c r="F28" s="37">
        <v>0</v>
      </c>
      <c r="G28" s="37">
        <f>C28*E28</f>
        <v>0</v>
      </c>
      <c r="H28" s="37">
        <f>C28*F28</f>
        <v>0</v>
      </c>
      <c r="I28" s="37">
        <f>SUM(G28:H28)</f>
        <v>0</v>
      </c>
    </row>
    <row r="29" spans="1:9" s="33" customFormat="1" ht="12.75" x14ac:dyDescent="0.25">
      <c r="A29" s="32"/>
      <c r="B29" s="109"/>
      <c r="C29" s="45"/>
      <c r="D29" s="37"/>
      <c r="E29" s="37"/>
      <c r="F29" s="37"/>
    </row>
    <row r="30" spans="1:9" s="33" customFormat="1" ht="12.75" x14ac:dyDescent="0.25">
      <c r="A30" s="132"/>
      <c r="B30" s="210" t="s">
        <v>92</v>
      </c>
      <c r="C30" s="210"/>
      <c r="D30" s="210"/>
      <c r="E30" s="210"/>
      <c r="F30" s="210"/>
      <c r="G30" s="135"/>
      <c r="H30" s="135"/>
      <c r="I30" s="135"/>
    </row>
    <row r="31" spans="1:9" s="37" customFormat="1" ht="127.5" x14ac:dyDescent="0.25">
      <c r="A31" s="35">
        <v>1</v>
      </c>
      <c r="B31" s="109" t="s">
        <v>216</v>
      </c>
      <c r="C31" s="45">
        <v>1</v>
      </c>
      <c r="D31" s="37" t="s">
        <v>24</v>
      </c>
      <c r="E31" s="37">
        <v>0</v>
      </c>
      <c r="F31" s="37">
        <v>0</v>
      </c>
      <c r="G31" s="37">
        <f t="shared" ref="G31:G46" si="9">C31*E31</f>
        <v>0</v>
      </c>
      <c r="H31" s="37">
        <f t="shared" ref="H31:H46" si="10">C31*F31</f>
        <v>0</v>
      </c>
      <c r="I31" s="37">
        <f t="shared" ref="I31:I46" si="11">SUM(G31:H31)</f>
        <v>0</v>
      </c>
    </row>
    <row r="32" spans="1:9" s="37" customFormat="1" ht="102" x14ac:dyDescent="0.25">
      <c r="A32" s="35">
        <v>2</v>
      </c>
      <c r="B32" s="109" t="s">
        <v>217</v>
      </c>
      <c r="C32" s="45">
        <v>3</v>
      </c>
      <c r="D32" s="37" t="s">
        <v>24</v>
      </c>
      <c r="E32" s="37">
        <v>0</v>
      </c>
      <c r="F32" s="37">
        <v>0</v>
      </c>
      <c r="G32" s="37">
        <f t="shared" si="9"/>
        <v>0</v>
      </c>
      <c r="H32" s="37">
        <f t="shared" si="10"/>
        <v>0</v>
      </c>
      <c r="I32" s="37">
        <f t="shared" si="11"/>
        <v>0</v>
      </c>
    </row>
    <row r="33" spans="1:9" s="37" customFormat="1" ht="114.75" x14ac:dyDescent="0.25">
      <c r="A33" s="35">
        <v>3</v>
      </c>
      <c r="B33" s="109" t="s">
        <v>218</v>
      </c>
      <c r="C33" s="45">
        <v>1</v>
      </c>
      <c r="D33" s="37" t="s">
        <v>24</v>
      </c>
      <c r="E33" s="37">
        <v>0</v>
      </c>
      <c r="F33" s="37">
        <v>0</v>
      </c>
      <c r="G33" s="37">
        <f t="shared" si="9"/>
        <v>0</v>
      </c>
      <c r="H33" s="37">
        <f t="shared" si="10"/>
        <v>0</v>
      </c>
      <c r="I33" s="37">
        <f t="shared" si="11"/>
        <v>0</v>
      </c>
    </row>
    <row r="34" spans="1:9" s="37" customFormat="1" ht="114.75" x14ac:dyDescent="0.25">
      <c r="A34" s="35">
        <v>4</v>
      </c>
      <c r="B34" s="109" t="s">
        <v>219</v>
      </c>
      <c r="C34" s="45">
        <v>2</v>
      </c>
      <c r="D34" s="37" t="s">
        <v>24</v>
      </c>
      <c r="E34" s="37">
        <v>0</v>
      </c>
      <c r="F34" s="37">
        <v>0</v>
      </c>
      <c r="G34" s="37">
        <f t="shared" si="9"/>
        <v>0</v>
      </c>
      <c r="H34" s="37">
        <f t="shared" si="10"/>
        <v>0</v>
      </c>
      <c r="I34" s="37">
        <f t="shared" si="11"/>
        <v>0</v>
      </c>
    </row>
    <row r="35" spans="1:9" s="37" customFormat="1" ht="114.75" x14ac:dyDescent="0.25">
      <c r="A35" s="35">
        <v>5</v>
      </c>
      <c r="B35" s="109" t="s">
        <v>220</v>
      </c>
      <c r="C35" s="45">
        <v>1</v>
      </c>
      <c r="D35" s="37" t="s">
        <v>24</v>
      </c>
      <c r="E35" s="37">
        <v>0</v>
      </c>
      <c r="F35" s="37">
        <v>0</v>
      </c>
      <c r="G35" s="37">
        <f t="shared" si="9"/>
        <v>0</v>
      </c>
      <c r="H35" s="37">
        <f t="shared" si="10"/>
        <v>0</v>
      </c>
      <c r="I35" s="37">
        <f t="shared" si="11"/>
        <v>0</v>
      </c>
    </row>
    <row r="36" spans="1:9" s="37" customFormat="1" ht="102" x14ac:dyDescent="0.25">
      <c r="A36" s="35">
        <v>6</v>
      </c>
      <c r="B36" s="109" t="s">
        <v>221</v>
      </c>
      <c r="C36" s="45">
        <v>2</v>
      </c>
      <c r="D36" s="37" t="s">
        <v>24</v>
      </c>
      <c r="E36" s="37">
        <v>0</v>
      </c>
      <c r="F36" s="37">
        <v>0</v>
      </c>
      <c r="G36" s="37">
        <f t="shared" si="9"/>
        <v>0</v>
      </c>
      <c r="H36" s="37">
        <f t="shared" si="10"/>
        <v>0</v>
      </c>
      <c r="I36" s="37">
        <f t="shared" si="11"/>
        <v>0</v>
      </c>
    </row>
    <row r="37" spans="1:9" s="37" customFormat="1" ht="114.75" x14ac:dyDescent="0.25">
      <c r="A37" s="35">
        <v>7</v>
      </c>
      <c r="B37" s="109" t="s">
        <v>222</v>
      </c>
      <c r="C37" s="45">
        <v>1</v>
      </c>
      <c r="D37" s="37" t="s">
        <v>24</v>
      </c>
      <c r="E37" s="37">
        <v>0</v>
      </c>
      <c r="F37" s="37">
        <v>0</v>
      </c>
      <c r="G37" s="37">
        <f t="shared" si="9"/>
        <v>0</v>
      </c>
      <c r="H37" s="37">
        <f t="shared" si="10"/>
        <v>0</v>
      </c>
      <c r="I37" s="37">
        <f t="shared" si="11"/>
        <v>0</v>
      </c>
    </row>
    <row r="38" spans="1:9" s="37" customFormat="1" ht="102" x14ac:dyDescent="0.25">
      <c r="A38" s="35">
        <v>8</v>
      </c>
      <c r="B38" s="109" t="s">
        <v>223</v>
      </c>
      <c r="C38" s="45">
        <v>3</v>
      </c>
      <c r="D38" s="37" t="s">
        <v>24</v>
      </c>
      <c r="E38" s="37">
        <v>0</v>
      </c>
      <c r="F38" s="37">
        <v>0</v>
      </c>
      <c r="G38" s="37">
        <f t="shared" si="9"/>
        <v>0</v>
      </c>
      <c r="H38" s="37">
        <f t="shared" si="10"/>
        <v>0</v>
      </c>
      <c r="I38" s="37">
        <f t="shared" si="11"/>
        <v>0</v>
      </c>
    </row>
    <row r="39" spans="1:9" s="37" customFormat="1" ht="127.5" x14ac:dyDescent="0.25">
      <c r="A39" s="35">
        <v>9</v>
      </c>
      <c r="B39" s="109" t="s">
        <v>224</v>
      </c>
      <c r="C39" s="45">
        <v>1</v>
      </c>
      <c r="D39" s="37" t="s">
        <v>24</v>
      </c>
      <c r="E39" s="37">
        <v>0</v>
      </c>
      <c r="F39" s="37">
        <v>0</v>
      </c>
      <c r="G39" s="37">
        <f t="shared" si="9"/>
        <v>0</v>
      </c>
      <c r="H39" s="37">
        <f t="shared" si="10"/>
        <v>0</v>
      </c>
      <c r="I39" s="37">
        <f t="shared" si="11"/>
        <v>0</v>
      </c>
    </row>
    <row r="40" spans="1:9" s="37" customFormat="1" ht="140.25" x14ac:dyDescent="0.25">
      <c r="A40" s="35">
        <v>10</v>
      </c>
      <c r="B40" s="109" t="s">
        <v>225</v>
      </c>
      <c r="C40" s="45">
        <v>1</v>
      </c>
      <c r="D40" s="37" t="s">
        <v>24</v>
      </c>
      <c r="E40" s="37">
        <v>0</v>
      </c>
      <c r="F40" s="37">
        <v>0</v>
      </c>
      <c r="G40" s="37">
        <f t="shared" si="9"/>
        <v>0</v>
      </c>
      <c r="H40" s="37">
        <f t="shared" si="10"/>
        <v>0</v>
      </c>
      <c r="I40" s="37">
        <f t="shared" si="11"/>
        <v>0</v>
      </c>
    </row>
    <row r="41" spans="1:9" s="37" customFormat="1" ht="102" x14ac:dyDescent="0.25">
      <c r="A41" s="35">
        <v>11</v>
      </c>
      <c r="B41" s="109" t="s">
        <v>226</v>
      </c>
      <c r="C41" s="45">
        <v>2</v>
      </c>
      <c r="D41" s="37" t="s">
        <v>24</v>
      </c>
      <c r="E41" s="37">
        <v>0</v>
      </c>
      <c r="F41" s="37">
        <v>0</v>
      </c>
      <c r="G41" s="37">
        <f t="shared" si="9"/>
        <v>0</v>
      </c>
      <c r="H41" s="37">
        <f t="shared" si="10"/>
        <v>0</v>
      </c>
      <c r="I41" s="37">
        <f t="shared" si="11"/>
        <v>0</v>
      </c>
    </row>
    <row r="42" spans="1:9" s="37" customFormat="1" ht="102" x14ac:dyDescent="0.25">
      <c r="A42" s="35">
        <v>12</v>
      </c>
      <c r="B42" s="109" t="s">
        <v>227</v>
      </c>
      <c r="C42" s="45">
        <v>2</v>
      </c>
      <c r="D42" s="37" t="s">
        <v>24</v>
      </c>
      <c r="E42" s="37">
        <v>0</v>
      </c>
      <c r="F42" s="37">
        <v>0</v>
      </c>
      <c r="G42" s="37">
        <f t="shared" si="9"/>
        <v>0</v>
      </c>
      <c r="H42" s="37">
        <f t="shared" si="10"/>
        <v>0</v>
      </c>
      <c r="I42" s="37">
        <f t="shared" si="11"/>
        <v>0</v>
      </c>
    </row>
    <row r="43" spans="1:9" s="37" customFormat="1" ht="140.25" x14ac:dyDescent="0.25">
      <c r="A43" s="35">
        <v>13</v>
      </c>
      <c r="B43" s="109" t="s">
        <v>228</v>
      </c>
      <c r="C43" s="45">
        <v>1</v>
      </c>
      <c r="D43" s="37" t="s">
        <v>24</v>
      </c>
      <c r="E43" s="37">
        <v>0</v>
      </c>
      <c r="F43" s="37">
        <v>0</v>
      </c>
      <c r="G43" s="37">
        <f t="shared" si="9"/>
        <v>0</v>
      </c>
      <c r="H43" s="37">
        <f t="shared" si="10"/>
        <v>0</v>
      </c>
      <c r="I43" s="37">
        <f t="shared" si="11"/>
        <v>0</v>
      </c>
    </row>
    <row r="44" spans="1:9" s="37" customFormat="1" ht="127.5" x14ac:dyDescent="0.25">
      <c r="A44" s="35">
        <v>14</v>
      </c>
      <c r="B44" s="109" t="s">
        <v>229</v>
      </c>
      <c r="C44" s="45">
        <v>2</v>
      </c>
      <c r="D44" s="37" t="s">
        <v>24</v>
      </c>
      <c r="E44" s="37">
        <v>0</v>
      </c>
      <c r="F44" s="37">
        <v>0</v>
      </c>
      <c r="G44" s="37">
        <f t="shared" si="9"/>
        <v>0</v>
      </c>
      <c r="H44" s="37">
        <f t="shared" si="10"/>
        <v>0</v>
      </c>
      <c r="I44" s="37">
        <f t="shared" si="11"/>
        <v>0</v>
      </c>
    </row>
    <row r="45" spans="1:9" s="37" customFormat="1" ht="153" x14ac:dyDescent="0.25">
      <c r="A45" s="35">
        <v>15</v>
      </c>
      <c r="B45" s="109" t="s">
        <v>230</v>
      </c>
      <c r="C45" s="45">
        <v>1</v>
      </c>
      <c r="D45" s="37" t="s">
        <v>24</v>
      </c>
      <c r="E45" s="37">
        <v>0</v>
      </c>
      <c r="F45" s="37">
        <v>0</v>
      </c>
      <c r="G45" s="37">
        <f t="shared" si="9"/>
        <v>0</v>
      </c>
      <c r="H45" s="37">
        <f t="shared" si="10"/>
        <v>0</v>
      </c>
      <c r="I45" s="37">
        <f t="shared" si="11"/>
        <v>0</v>
      </c>
    </row>
    <row r="46" spans="1:9" s="37" customFormat="1" ht="114.75" x14ac:dyDescent="0.25">
      <c r="A46" s="35">
        <v>16</v>
      </c>
      <c r="B46" s="109" t="s">
        <v>231</v>
      </c>
      <c r="C46" s="45">
        <v>2</v>
      </c>
      <c r="D46" s="37" t="s">
        <v>24</v>
      </c>
      <c r="E46" s="37">
        <v>0</v>
      </c>
      <c r="F46" s="37">
        <v>0</v>
      </c>
      <c r="G46" s="37">
        <f t="shared" si="9"/>
        <v>0</v>
      </c>
      <c r="H46" s="37">
        <f t="shared" si="10"/>
        <v>0</v>
      </c>
      <c r="I46" s="37">
        <f t="shared" si="11"/>
        <v>0</v>
      </c>
    </row>
    <row r="47" spans="1:9" s="37" customFormat="1" ht="51" x14ac:dyDescent="0.25">
      <c r="A47" s="35">
        <v>17</v>
      </c>
      <c r="B47" s="109" t="s">
        <v>344</v>
      </c>
      <c r="C47" s="45">
        <v>23</v>
      </c>
      <c r="D47" s="37" t="s">
        <v>24</v>
      </c>
      <c r="E47" s="37">
        <v>0</v>
      </c>
      <c r="F47" s="37">
        <v>0</v>
      </c>
      <c r="G47" s="37">
        <f t="shared" ref="G47" si="12">C47*E47</f>
        <v>0</v>
      </c>
      <c r="H47" s="37">
        <f t="shared" ref="H47" si="13">C47*F47</f>
        <v>0</v>
      </c>
      <c r="I47" s="37">
        <f t="shared" ref="I47" si="14">SUM(G47:H47)</f>
        <v>0</v>
      </c>
    </row>
    <row r="48" spans="1:9" s="37" customFormat="1" ht="12.75" x14ac:dyDescent="0.25">
      <c r="A48" s="35"/>
      <c r="B48" s="109"/>
      <c r="C48" s="45"/>
    </row>
    <row r="49" spans="1:10" s="37" customFormat="1" ht="217.5" customHeight="1" x14ac:dyDescent="0.25">
      <c r="A49" s="35"/>
      <c r="B49" s="210" t="s">
        <v>333</v>
      </c>
      <c r="C49" s="210"/>
      <c r="D49" s="210"/>
      <c r="E49" s="210"/>
      <c r="F49" s="210"/>
      <c r="G49" s="192"/>
      <c r="H49" s="192"/>
      <c r="I49" s="192"/>
    </row>
    <row r="50" spans="1:10" s="37" customFormat="1" ht="76.5" x14ac:dyDescent="0.25">
      <c r="A50" s="35">
        <v>1</v>
      </c>
      <c r="B50" s="109" t="s">
        <v>334</v>
      </c>
      <c r="C50" s="45">
        <v>1</v>
      </c>
      <c r="D50" s="37" t="s">
        <v>24</v>
      </c>
      <c r="E50" s="37">
        <v>0</v>
      </c>
      <c r="F50" s="37">
        <v>0</v>
      </c>
      <c r="G50" s="37">
        <f t="shared" ref="G50" si="15">C50*E50</f>
        <v>0</v>
      </c>
      <c r="H50" s="37">
        <f t="shared" ref="H50" si="16">C50*F50</f>
        <v>0</v>
      </c>
      <c r="I50" s="37">
        <f t="shared" ref="I50" si="17">SUM(G50:H50)</f>
        <v>0</v>
      </c>
    </row>
    <row r="51" spans="1:10" s="37" customFormat="1" ht="76.5" x14ac:dyDescent="0.25">
      <c r="A51" s="35">
        <v>2</v>
      </c>
      <c r="B51" s="109" t="s">
        <v>335</v>
      </c>
      <c r="C51" s="45">
        <v>1</v>
      </c>
      <c r="D51" s="37" t="s">
        <v>24</v>
      </c>
      <c r="E51" s="37">
        <v>0</v>
      </c>
      <c r="F51" s="37">
        <v>0</v>
      </c>
      <c r="G51" s="37">
        <f t="shared" ref="G51:G52" si="18">C51*E51</f>
        <v>0</v>
      </c>
      <c r="H51" s="37">
        <f t="shared" ref="H51:H52" si="19">C51*F51</f>
        <v>0</v>
      </c>
      <c r="I51" s="37">
        <f t="shared" ref="I51:I52" si="20">SUM(G51:H51)</f>
        <v>0</v>
      </c>
    </row>
    <row r="52" spans="1:10" s="37" customFormat="1" ht="76.5" x14ac:dyDescent="0.25">
      <c r="A52" s="35">
        <v>3</v>
      </c>
      <c r="B52" s="109" t="s">
        <v>349</v>
      </c>
      <c r="C52" s="45">
        <v>1</v>
      </c>
      <c r="D52" s="37" t="s">
        <v>24</v>
      </c>
      <c r="E52" s="37">
        <v>0</v>
      </c>
      <c r="F52" s="37">
        <v>0</v>
      </c>
      <c r="G52" s="37">
        <f t="shared" si="18"/>
        <v>0</v>
      </c>
      <c r="H52" s="37">
        <f t="shared" si="19"/>
        <v>0</v>
      </c>
      <c r="I52" s="37">
        <f t="shared" si="20"/>
        <v>0</v>
      </c>
    </row>
    <row r="53" spans="1:10" s="37" customFormat="1" ht="12.75" customHeight="1" x14ac:dyDescent="0.25">
      <c r="A53" s="35"/>
      <c r="B53" s="109"/>
      <c r="C53" s="45"/>
    </row>
    <row r="54" spans="1:10" s="20" customFormat="1" ht="12.75" x14ac:dyDescent="0.25">
      <c r="A54" s="51"/>
      <c r="B54" s="28" t="s">
        <v>21</v>
      </c>
      <c r="C54" s="17"/>
      <c r="D54" s="17"/>
      <c r="E54" s="17"/>
      <c r="F54" s="17"/>
      <c r="G54" s="17">
        <f>SUM(G6:G53)</f>
        <v>0</v>
      </c>
      <c r="H54" s="17">
        <f>SUM(H6:H53)</f>
        <v>0</v>
      </c>
      <c r="I54" s="28">
        <f>SUM(I6:I53)</f>
        <v>0</v>
      </c>
      <c r="J54" s="21"/>
    </row>
    <row r="56" spans="1:10" x14ac:dyDescent="0.3">
      <c r="B56" s="65"/>
    </row>
  </sheetData>
  <mergeCells count="5">
    <mergeCell ref="B30:F30"/>
    <mergeCell ref="B5:F5"/>
    <mergeCell ref="B16:F16"/>
    <mergeCell ref="B26:F26"/>
    <mergeCell ref="B49:F49"/>
  </mergeCells>
  <pageMargins left="0.7" right="0.7" top="0.75" bottom="0.75" header="0.3" footer="0.3"/>
  <pageSetup paperSize="9" orientation="portrait" r:id="rId1"/>
  <headerFooter>
    <oddFooter>&amp;CPétervására, Óvodabővítés, Bölcsődeépítés
&amp;A&amp;R&amp;P. oldal</oddFooter>
  </headerFooter>
  <rowBreaks count="3" manualBreakCount="3">
    <brk id="14" max="8" man="1"/>
    <brk id="28" max="8" man="1"/>
    <brk id="47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100" zoomScaleSheetLayoutView="100" workbookViewId="0">
      <selection activeCell="J21" sqref="J21"/>
    </sheetView>
  </sheetViews>
  <sheetFormatPr defaultRowHeight="16.5" x14ac:dyDescent="0.3"/>
  <cols>
    <col min="1" max="1" width="3.85546875" style="52" bestFit="1" customWidth="1"/>
    <col min="2" max="2" width="33.42578125" style="1" bestFit="1" customWidth="1"/>
    <col min="3" max="3" width="6.140625" style="1" customWidth="1"/>
    <col min="4" max="4" width="6.5703125" style="1" bestFit="1" customWidth="1"/>
    <col min="5" max="5" width="7.42578125" style="1" customWidth="1"/>
    <col min="6" max="6" width="7.5703125" style="1" bestFit="1" customWidth="1"/>
    <col min="7" max="7" width="7.28515625" style="1" customWidth="1"/>
    <col min="8" max="8" width="7.7109375" style="1" bestFit="1" customWidth="1"/>
    <col min="9" max="9" width="8.5703125" style="1" bestFit="1" customWidth="1"/>
    <col min="10" max="10" width="32.140625" style="1" bestFit="1" customWidth="1"/>
    <col min="11" max="16384" width="9.140625" style="1"/>
  </cols>
  <sheetData>
    <row r="1" spans="1:10" ht="20.25" x14ac:dyDescent="0.3">
      <c r="A1" s="208" t="s">
        <v>39</v>
      </c>
      <c r="B1" s="208"/>
      <c r="C1" s="208"/>
      <c r="D1" s="208"/>
      <c r="E1" s="208"/>
      <c r="J1" s="65"/>
    </row>
    <row r="2" spans="1:10" s="16" customFormat="1" ht="12.75" x14ac:dyDescent="0.2">
      <c r="A2" s="50"/>
    </row>
    <row r="3" spans="1:10" s="20" customFormat="1" ht="25.5" x14ac:dyDescent="0.25">
      <c r="A3" s="51" t="s">
        <v>14</v>
      </c>
      <c r="B3" s="17" t="s">
        <v>15</v>
      </c>
      <c r="C3" s="18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0" s="39" customFormat="1" ht="12.75" x14ac:dyDescent="0.25">
      <c r="A4" s="60"/>
      <c r="C4" s="40"/>
      <c r="D4" s="40"/>
      <c r="E4" s="41"/>
      <c r="F4" s="41"/>
      <c r="G4" s="41"/>
      <c r="H4" s="41"/>
      <c r="I4" s="41"/>
    </row>
    <row r="5" spans="1:10" s="20" customFormat="1" ht="15" x14ac:dyDescent="0.25">
      <c r="A5" s="86"/>
      <c r="B5" s="210" t="s">
        <v>235</v>
      </c>
      <c r="C5" s="210"/>
      <c r="D5" s="210"/>
      <c r="E5" s="210"/>
      <c r="F5" s="210"/>
      <c r="G5" s="92"/>
      <c r="H5" s="92"/>
      <c r="I5" s="92"/>
    </row>
    <row r="6" spans="1:10" s="20" customFormat="1" ht="102" customHeight="1" x14ac:dyDescent="0.25">
      <c r="A6" s="35"/>
      <c r="B6" s="213" t="s">
        <v>233</v>
      </c>
      <c r="C6" s="214"/>
      <c r="D6" s="214"/>
      <c r="E6" s="214"/>
      <c r="F6" s="214"/>
      <c r="G6" s="176"/>
      <c r="H6" s="176"/>
      <c r="I6" s="176"/>
    </row>
    <row r="7" spans="1:10" s="20" customFormat="1" ht="92.25" x14ac:dyDescent="0.25">
      <c r="A7" s="35">
        <v>1</v>
      </c>
      <c r="B7" s="101" t="s">
        <v>234</v>
      </c>
      <c r="C7" s="45">
        <v>1</v>
      </c>
      <c r="D7" s="37" t="s">
        <v>24</v>
      </c>
      <c r="E7" s="37">
        <v>0</v>
      </c>
      <c r="F7" s="37">
        <v>0</v>
      </c>
      <c r="G7" s="37">
        <f>C7*E7</f>
        <v>0</v>
      </c>
      <c r="H7" s="37">
        <f>C7*F7</f>
        <v>0</v>
      </c>
      <c r="I7" s="37">
        <f>SUM(G7:H7)</f>
        <v>0</v>
      </c>
      <c r="J7" s="26"/>
    </row>
    <row r="8" spans="1:10" s="20" customFormat="1" ht="12.75" x14ac:dyDescent="0.25">
      <c r="A8" s="35"/>
      <c r="B8" s="109"/>
      <c r="C8" s="45"/>
      <c r="D8" s="37"/>
      <c r="E8" s="37"/>
      <c r="F8" s="37"/>
      <c r="G8" s="37"/>
      <c r="H8" s="37"/>
      <c r="I8" s="37"/>
    </row>
    <row r="9" spans="1:10" s="33" customFormat="1" ht="12.75" x14ac:dyDescent="0.25">
      <c r="A9" s="132"/>
      <c r="B9" s="210" t="s">
        <v>236</v>
      </c>
      <c r="C9" s="210"/>
      <c r="D9" s="210"/>
      <c r="E9" s="210"/>
      <c r="F9" s="210"/>
      <c r="G9" s="135"/>
      <c r="H9" s="135"/>
      <c r="I9" s="135"/>
    </row>
    <row r="10" spans="1:10" s="37" customFormat="1" ht="76.5" x14ac:dyDescent="0.25">
      <c r="A10" s="35">
        <v>1</v>
      </c>
      <c r="B10" s="109" t="s">
        <v>366</v>
      </c>
      <c r="C10" s="45">
        <v>1</v>
      </c>
      <c r="D10" s="37" t="s">
        <v>24</v>
      </c>
      <c r="E10" s="37">
        <v>0</v>
      </c>
      <c r="F10" s="37">
        <v>0</v>
      </c>
      <c r="G10" s="37">
        <f>C10*E10</f>
        <v>0</v>
      </c>
      <c r="H10" s="37">
        <f>C10*F10</f>
        <v>0</v>
      </c>
      <c r="I10" s="37">
        <f>SUM(G10:H10)</f>
        <v>0</v>
      </c>
    </row>
    <row r="11" spans="1:10" s="37" customFormat="1" ht="12.75" x14ac:dyDescent="0.25">
      <c r="A11" s="35"/>
      <c r="B11" s="109"/>
      <c r="C11" s="45"/>
    </row>
    <row r="12" spans="1:10" s="33" customFormat="1" ht="12.75" x14ac:dyDescent="0.25">
      <c r="A12" s="132"/>
      <c r="B12" s="210" t="s">
        <v>320</v>
      </c>
      <c r="C12" s="210"/>
      <c r="D12" s="210"/>
      <c r="E12" s="210"/>
      <c r="F12" s="210"/>
      <c r="G12" s="135"/>
      <c r="H12" s="135"/>
      <c r="I12" s="135"/>
    </row>
    <row r="13" spans="1:10" s="33" customFormat="1" ht="149.25" customHeight="1" x14ac:dyDescent="0.25">
      <c r="A13" s="114"/>
      <c r="B13" s="211" t="s">
        <v>331</v>
      </c>
      <c r="C13" s="212"/>
      <c r="D13" s="212"/>
      <c r="E13" s="212"/>
      <c r="F13" s="212"/>
      <c r="G13" s="115"/>
      <c r="H13" s="115"/>
      <c r="I13" s="115"/>
    </row>
    <row r="14" spans="1:10" s="33" customFormat="1" ht="76.5" x14ac:dyDescent="0.25">
      <c r="A14" s="35">
        <v>1</v>
      </c>
      <c r="B14" s="118" t="s">
        <v>328</v>
      </c>
      <c r="C14" s="45">
        <v>8</v>
      </c>
      <c r="D14" s="37" t="s">
        <v>24</v>
      </c>
      <c r="E14" s="37">
        <v>0</v>
      </c>
      <c r="F14" s="37">
        <v>0</v>
      </c>
      <c r="G14" s="37">
        <f t="shared" ref="G14" si="0">C14*E14</f>
        <v>0</v>
      </c>
      <c r="H14" s="37">
        <f t="shared" ref="H14" si="1">C14*F14</f>
        <v>0</v>
      </c>
      <c r="I14" s="37">
        <f t="shared" ref="I14" si="2">SUM(G14:H14)</f>
        <v>0</v>
      </c>
    </row>
    <row r="15" spans="1:10" s="33" customFormat="1" ht="76.5" x14ac:dyDescent="0.25">
      <c r="A15" s="35">
        <v>2</v>
      </c>
      <c r="B15" s="118" t="s">
        <v>329</v>
      </c>
      <c r="C15" s="45">
        <v>17</v>
      </c>
      <c r="D15" s="37" t="s">
        <v>24</v>
      </c>
      <c r="E15" s="37">
        <v>0</v>
      </c>
      <c r="F15" s="37">
        <v>0</v>
      </c>
      <c r="G15" s="37">
        <f t="shared" ref="G15" si="3">C15*E15</f>
        <v>0</v>
      </c>
      <c r="H15" s="37">
        <f t="shared" ref="H15" si="4">C15*F15</f>
        <v>0</v>
      </c>
      <c r="I15" s="37">
        <f t="shared" ref="I15" si="5">SUM(G15:H15)</f>
        <v>0</v>
      </c>
    </row>
    <row r="16" spans="1:10" s="37" customFormat="1" ht="76.5" x14ac:dyDescent="0.25">
      <c r="A16" s="35">
        <v>3</v>
      </c>
      <c r="B16" s="109" t="s">
        <v>321</v>
      </c>
      <c r="C16" s="45">
        <v>1</v>
      </c>
      <c r="D16" s="37" t="s">
        <v>24</v>
      </c>
      <c r="E16" s="37">
        <v>0</v>
      </c>
      <c r="F16" s="37">
        <v>0</v>
      </c>
      <c r="G16" s="37">
        <f t="shared" ref="G16" si="6">C16*E16</f>
        <v>0</v>
      </c>
      <c r="H16" s="37">
        <f t="shared" ref="H16" si="7">C16*F16</f>
        <v>0</v>
      </c>
      <c r="I16" s="37">
        <f t="shared" ref="I16:I18" si="8">SUM(G16:H16)</f>
        <v>0</v>
      </c>
    </row>
    <row r="17" spans="1:10" s="37" customFormat="1" ht="76.5" x14ac:dyDescent="0.25">
      <c r="A17" s="35">
        <v>4</v>
      </c>
      <c r="B17" s="109" t="s">
        <v>322</v>
      </c>
      <c r="C17" s="45">
        <v>1</v>
      </c>
      <c r="D17" s="37" t="s">
        <v>24</v>
      </c>
      <c r="E17" s="37">
        <v>0</v>
      </c>
      <c r="F17" s="37">
        <v>0</v>
      </c>
      <c r="G17" s="37">
        <f>C17*E17</f>
        <v>0</v>
      </c>
      <c r="H17" s="37">
        <f t="shared" ref="H17:H18" si="9">C17*F17</f>
        <v>0</v>
      </c>
      <c r="I17" s="37">
        <f>SUM(G17:H17)</f>
        <v>0</v>
      </c>
    </row>
    <row r="18" spans="1:10" s="37" customFormat="1" ht="76.5" x14ac:dyDescent="0.25">
      <c r="A18" s="35">
        <v>5</v>
      </c>
      <c r="B18" s="109" t="s">
        <v>323</v>
      </c>
      <c r="C18" s="45">
        <v>1</v>
      </c>
      <c r="D18" s="37" t="s">
        <v>24</v>
      </c>
      <c r="E18" s="37">
        <v>0</v>
      </c>
      <c r="F18" s="37">
        <v>0</v>
      </c>
      <c r="G18" s="37">
        <f t="shared" ref="G18" si="10">C18*E18</f>
        <v>0</v>
      </c>
      <c r="H18" s="37">
        <f t="shared" si="9"/>
        <v>0</v>
      </c>
      <c r="I18" s="37">
        <f t="shared" si="8"/>
        <v>0</v>
      </c>
    </row>
    <row r="19" spans="1:10" s="37" customFormat="1" ht="76.5" x14ac:dyDescent="0.25">
      <c r="A19" s="35">
        <v>6</v>
      </c>
      <c r="B19" s="109" t="s">
        <v>324</v>
      </c>
      <c r="C19" s="45">
        <v>4</v>
      </c>
      <c r="D19" s="37" t="s">
        <v>24</v>
      </c>
      <c r="E19" s="37">
        <v>0</v>
      </c>
      <c r="F19" s="37">
        <v>0</v>
      </c>
      <c r="G19" s="37">
        <f t="shared" ref="G19:G20" si="11">C19*E19</f>
        <v>0</v>
      </c>
      <c r="H19" s="37">
        <f t="shared" ref="H19:H21" si="12">C19*F19</f>
        <v>0</v>
      </c>
      <c r="I19" s="37">
        <f t="shared" ref="I19:I20" si="13">SUM(G19:H19)</f>
        <v>0</v>
      </c>
    </row>
    <row r="20" spans="1:10" s="37" customFormat="1" ht="76.5" x14ac:dyDescent="0.25">
      <c r="A20" s="35">
        <v>7</v>
      </c>
      <c r="B20" s="109" t="s">
        <v>325</v>
      </c>
      <c r="C20" s="45">
        <v>15</v>
      </c>
      <c r="D20" s="37" t="s">
        <v>24</v>
      </c>
      <c r="E20" s="37">
        <v>0</v>
      </c>
      <c r="F20" s="37">
        <v>0</v>
      </c>
      <c r="G20" s="37">
        <f t="shared" si="11"/>
        <v>0</v>
      </c>
      <c r="H20" s="37">
        <f t="shared" si="12"/>
        <v>0</v>
      </c>
      <c r="I20" s="37">
        <f t="shared" si="13"/>
        <v>0</v>
      </c>
    </row>
    <row r="21" spans="1:10" s="37" customFormat="1" ht="76.5" x14ac:dyDescent="0.25">
      <c r="A21" s="37">
        <v>8</v>
      </c>
      <c r="B21" s="109" t="s">
        <v>326</v>
      </c>
      <c r="C21" s="45">
        <v>1</v>
      </c>
      <c r="D21" s="37" t="s">
        <v>24</v>
      </c>
      <c r="E21" s="37">
        <v>0</v>
      </c>
      <c r="F21" s="37">
        <v>0</v>
      </c>
      <c r="G21" s="37">
        <f>C21*E21</f>
        <v>0</v>
      </c>
      <c r="H21" s="37">
        <f t="shared" si="12"/>
        <v>0</v>
      </c>
      <c r="I21" s="37">
        <f>SUM(G21:H21)</f>
        <v>0</v>
      </c>
    </row>
    <row r="22" spans="1:10" s="20" customFormat="1" ht="12.75" x14ac:dyDescent="0.25">
      <c r="A22" s="53"/>
      <c r="B22" s="101"/>
      <c r="C22" s="45"/>
      <c r="D22" s="37"/>
      <c r="E22" s="37"/>
      <c r="F22" s="37"/>
      <c r="G22" s="37"/>
      <c r="H22" s="37"/>
      <c r="I22" s="37"/>
    </row>
    <row r="23" spans="1:10" s="20" customFormat="1" ht="12.75" x14ac:dyDescent="0.25">
      <c r="A23" s="51"/>
      <c r="B23" s="28" t="s">
        <v>21</v>
      </c>
      <c r="C23" s="17"/>
      <c r="D23" s="17"/>
      <c r="E23" s="17"/>
      <c r="F23" s="17"/>
      <c r="G23" s="17">
        <f>SUM(G7:G22)</f>
        <v>0</v>
      </c>
      <c r="H23" s="17">
        <f>SUM(H7:H22)</f>
        <v>0</v>
      </c>
      <c r="I23" s="28">
        <f>SUM(I7:I22)</f>
        <v>0</v>
      </c>
      <c r="J23" s="21"/>
    </row>
    <row r="24" spans="1:10" s="33" customFormat="1" ht="12.75" x14ac:dyDescent="0.25">
      <c r="A24" s="116"/>
      <c r="B24" s="113"/>
      <c r="C24" s="34"/>
    </row>
    <row r="25" spans="1:10" s="20" customFormat="1" ht="15" x14ac:dyDescent="0.25">
      <c r="A25" s="53"/>
      <c r="B25" s="64"/>
      <c r="C25" s="83"/>
      <c r="D25" s="83"/>
      <c r="E25" s="83"/>
      <c r="F25" s="83"/>
      <c r="G25" s="83"/>
      <c r="H25" s="83"/>
      <c r="I25" s="83"/>
    </row>
    <row r="32" spans="1:10" x14ac:dyDescent="0.3">
      <c r="D32" s="158"/>
    </row>
  </sheetData>
  <mergeCells count="6">
    <mergeCell ref="B13:F13"/>
    <mergeCell ref="A1:E1"/>
    <mergeCell ref="B5:F5"/>
    <mergeCell ref="B9:F9"/>
    <mergeCell ref="B12:F12"/>
    <mergeCell ref="B6:F6"/>
  </mergeCells>
  <pageMargins left="0.7" right="0.7" top="0.75" bottom="0.75" header="0.3" footer="0.3"/>
  <pageSetup paperSize="9" scale="94" fitToHeight="2" orientation="portrait" r:id="rId1"/>
  <headerFooter>
    <oddFooter>&amp;CPétervására, Óvodabővítés, Bölcsődeépítés
&amp;A&amp;R&amp;P. oldal</oddFooter>
  </headerFooter>
  <rowBreaks count="1" manualBreakCount="1">
    <brk id="1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topLeftCell="A10" zoomScaleNormal="100" zoomScaleSheetLayoutView="100" workbookViewId="0">
      <selection activeCell="J10" sqref="J10"/>
    </sheetView>
  </sheetViews>
  <sheetFormatPr defaultRowHeight="16.5" x14ac:dyDescent="0.3"/>
  <cols>
    <col min="1" max="1" width="3.85546875" style="25" bestFit="1" customWidth="1"/>
    <col min="2" max="2" width="33.28515625" style="1" bestFit="1" customWidth="1"/>
    <col min="3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9.140625" style="1"/>
    <col min="11" max="11" width="33.28515625" style="1" bestFit="1" customWidth="1"/>
    <col min="12" max="16384" width="9.140625" style="1"/>
  </cols>
  <sheetData>
    <row r="1" spans="1:11" ht="20.25" x14ac:dyDescent="0.3">
      <c r="A1" s="209" t="s">
        <v>168</v>
      </c>
      <c r="B1" s="209"/>
      <c r="C1" s="209"/>
      <c r="D1" s="209"/>
      <c r="E1" s="209"/>
      <c r="F1" s="77"/>
      <c r="G1" s="77"/>
      <c r="H1" s="77"/>
      <c r="I1" s="77"/>
    </row>
    <row r="2" spans="1:11" s="16" customFormat="1" ht="12.75" x14ac:dyDescent="0.2">
      <c r="A2" s="50"/>
      <c r="B2" s="78"/>
      <c r="C2" s="78"/>
      <c r="D2" s="78"/>
      <c r="E2" s="78"/>
      <c r="F2" s="78"/>
      <c r="G2" s="78"/>
      <c r="H2" s="78"/>
      <c r="I2" s="78"/>
      <c r="K2" s="78"/>
    </row>
    <row r="3" spans="1:11" s="20" customFormat="1" ht="25.5" x14ac:dyDescent="0.25">
      <c r="A3" s="51" t="s">
        <v>14</v>
      </c>
      <c r="B3" s="79" t="s">
        <v>15</v>
      </c>
      <c r="C3" s="80" t="s">
        <v>27</v>
      </c>
      <c r="D3" s="80" t="s">
        <v>16</v>
      </c>
      <c r="E3" s="81" t="s">
        <v>18</v>
      </c>
      <c r="F3" s="81" t="s">
        <v>19</v>
      </c>
      <c r="G3" s="81" t="s">
        <v>22</v>
      </c>
      <c r="H3" s="81" t="s">
        <v>23</v>
      </c>
      <c r="I3" s="81" t="s">
        <v>17</v>
      </c>
    </row>
    <row r="4" spans="1:11" s="20" customFormat="1" ht="12.75" x14ac:dyDescent="0.25">
      <c r="A4" s="35"/>
      <c r="B4" s="37"/>
      <c r="C4" s="37"/>
      <c r="D4" s="37"/>
      <c r="E4" s="37"/>
      <c r="F4" s="37"/>
      <c r="G4" s="37"/>
      <c r="H4" s="37"/>
      <c r="I4" s="37"/>
      <c r="K4" s="37"/>
    </row>
    <row r="5" spans="1:11" s="20" customFormat="1" ht="153" x14ac:dyDescent="0.25">
      <c r="A5" s="35">
        <v>1</v>
      </c>
      <c r="B5" s="36" t="s">
        <v>176</v>
      </c>
      <c r="C5" s="37">
        <v>36</v>
      </c>
      <c r="D5" s="37" t="s">
        <v>69</v>
      </c>
      <c r="E5" s="37">
        <v>0</v>
      </c>
      <c r="F5" s="37">
        <v>0</v>
      </c>
      <c r="G5" s="37">
        <f t="shared" ref="G5:G10" si="0">C5*E5</f>
        <v>0</v>
      </c>
      <c r="H5" s="37">
        <f t="shared" ref="H5:H10" si="1">C5*F5</f>
        <v>0</v>
      </c>
      <c r="I5" s="37">
        <f t="shared" ref="I5:I10" si="2">SUM(G5:H5)</f>
        <v>0</v>
      </c>
      <c r="K5" s="185"/>
    </row>
    <row r="6" spans="1:11" s="20" customFormat="1" ht="102" x14ac:dyDescent="0.25">
      <c r="A6" s="35">
        <v>2</v>
      </c>
      <c r="B6" s="36" t="s">
        <v>170</v>
      </c>
      <c r="C6" s="37">
        <v>11</v>
      </c>
      <c r="D6" s="37" t="s">
        <v>28</v>
      </c>
      <c r="E6" s="37">
        <v>0</v>
      </c>
      <c r="F6" s="37">
        <v>0</v>
      </c>
      <c r="G6" s="37">
        <f t="shared" si="0"/>
        <v>0</v>
      </c>
      <c r="H6" s="37">
        <f t="shared" si="1"/>
        <v>0</v>
      </c>
      <c r="I6" s="37">
        <f t="shared" si="2"/>
        <v>0</v>
      </c>
      <c r="K6" s="185"/>
    </row>
    <row r="7" spans="1:11" s="20" customFormat="1" ht="102" x14ac:dyDescent="0.25">
      <c r="A7" s="35">
        <v>3</v>
      </c>
      <c r="B7" s="36" t="s">
        <v>171</v>
      </c>
      <c r="C7" s="37">
        <v>11</v>
      </c>
      <c r="D7" s="37" t="s">
        <v>28</v>
      </c>
      <c r="E7" s="37">
        <v>0</v>
      </c>
      <c r="F7" s="37">
        <v>0</v>
      </c>
      <c r="G7" s="37">
        <f t="shared" si="0"/>
        <v>0</v>
      </c>
      <c r="H7" s="37">
        <f t="shared" si="1"/>
        <v>0</v>
      </c>
      <c r="I7" s="37">
        <f t="shared" si="2"/>
        <v>0</v>
      </c>
      <c r="K7" s="185"/>
    </row>
    <row r="8" spans="1:11" s="20" customFormat="1" ht="76.5" x14ac:dyDescent="0.25">
      <c r="A8" s="35">
        <v>4</v>
      </c>
      <c r="B8" s="36" t="s">
        <v>172</v>
      </c>
      <c r="C8" s="37">
        <v>13.5</v>
      </c>
      <c r="D8" s="37" t="s">
        <v>28</v>
      </c>
      <c r="E8" s="37">
        <v>0</v>
      </c>
      <c r="F8" s="37">
        <v>0</v>
      </c>
      <c r="G8" s="37">
        <f t="shared" si="0"/>
        <v>0</v>
      </c>
      <c r="H8" s="37">
        <f t="shared" si="1"/>
        <v>0</v>
      </c>
      <c r="I8" s="37">
        <f t="shared" si="2"/>
        <v>0</v>
      </c>
      <c r="K8" s="185"/>
    </row>
    <row r="9" spans="1:11" s="20" customFormat="1" ht="76.5" x14ac:dyDescent="0.25">
      <c r="A9" s="35">
        <v>5</v>
      </c>
      <c r="B9" s="36" t="s">
        <v>173</v>
      </c>
      <c r="C9" s="37">
        <v>30.5</v>
      </c>
      <c r="D9" s="37" t="s">
        <v>28</v>
      </c>
      <c r="E9" s="37">
        <v>0</v>
      </c>
      <c r="F9" s="37">
        <v>0</v>
      </c>
      <c r="G9" s="37">
        <f t="shared" si="0"/>
        <v>0</v>
      </c>
      <c r="H9" s="37">
        <f t="shared" si="1"/>
        <v>0</v>
      </c>
      <c r="I9" s="37">
        <f t="shared" si="2"/>
        <v>0</v>
      </c>
      <c r="K9" s="185"/>
    </row>
    <row r="10" spans="1:11" s="20" customFormat="1" ht="102" x14ac:dyDescent="0.25">
      <c r="A10" s="35">
        <v>6</v>
      </c>
      <c r="B10" s="36" t="s">
        <v>169</v>
      </c>
      <c r="C10" s="37">
        <v>43.5</v>
      </c>
      <c r="D10" s="37" t="s">
        <v>28</v>
      </c>
      <c r="E10" s="37">
        <v>0</v>
      </c>
      <c r="F10" s="37">
        <v>0</v>
      </c>
      <c r="G10" s="37">
        <f t="shared" si="0"/>
        <v>0</v>
      </c>
      <c r="H10" s="37">
        <f t="shared" si="1"/>
        <v>0</v>
      </c>
      <c r="I10" s="37">
        <f t="shared" si="2"/>
        <v>0</v>
      </c>
      <c r="K10" s="185"/>
    </row>
    <row r="11" spans="1:11" s="20" customFormat="1" ht="12.75" x14ac:dyDescent="0.25">
      <c r="A11" s="24"/>
      <c r="B11" s="91"/>
      <c r="C11" s="45"/>
      <c r="D11" s="37"/>
      <c r="E11" s="37"/>
      <c r="F11" s="37"/>
      <c r="G11" s="37"/>
      <c r="H11" s="37"/>
      <c r="I11" s="37"/>
      <c r="K11" s="91"/>
    </row>
    <row r="12" spans="1:11" s="20" customFormat="1" ht="12.75" x14ac:dyDescent="0.25">
      <c r="A12" s="23"/>
      <c r="B12" s="28" t="s">
        <v>21</v>
      </c>
      <c r="C12" s="17"/>
      <c r="D12" s="17"/>
      <c r="E12" s="17"/>
      <c r="F12" s="17"/>
      <c r="G12" s="17">
        <f>SUM(G5:G11)</f>
        <v>0</v>
      </c>
      <c r="H12" s="17">
        <f>SUM(H5:H11)</f>
        <v>0</v>
      </c>
      <c r="I12" s="17">
        <f>SUM(I5:I11)</f>
        <v>0</v>
      </c>
      <c r="J12" s="21"/>
      <c r="K12" s="44"/>
    </row>
    <row r="13" spans="1:11" s="20" customFormat="1" ht="12.75" x14ac:dyDescent="0.25">
      <c r="A13" s="24"/>
    </row>
    <row r="16" spans="1:11" s="33" customFormat="1" ht="12.75" x14ac:dyDescent="0.25">
      <c r="A16" s="32"/>
      <c r="B16" s="46"/>
      <c r="C16" s="34"/>
      <c r="D16" s="34"/>
      <c r="E16" s="34"/>
      <c r="F16" s="34"/>
      <c r="G16" s="34"/>
      <c r="H16" s="34"/>
      <c r="I16" s="34"/>
      <c r="K16" s="46"/>
    </row>
    <row r="17" spans="1:11" s="33" customFormat="1" ht="12.75" x14ac:dyDescent="0.25">
      <c r="A17" s="32"/>
      <c r="B17" s="46"/>
      <c r="C17" s="128"/>
      <c r="K17" s="46"/>
    </row>
    <row r="18" spans="1:11" x14ac:dyDescent="0.3">
      <c r="B18" s="44"/>
      <c r="C18" s="45"/>
      <c r="D18" s="37"/>
      <c r="E18" s="37"/>
      <c r="F18" s="37"/>
      <c r="G18" s="37"/>
      <c r="H18" s="37"/>
      <c r="I18" s="37"/>
      <c r="K18" s="44"/>
    </row>
    <row r="19" spans="1:11" x14ac:dyDescent="0.3">
      <c r="B19" s="44"/>
      <c r="C19" s="45"/>
      <c r="D19" s="37"/>
      <c r="E19" s="37"/>
      <c r="F19" s="37"/>
      <c r="G19" s="37"/>
      <c r="H19" s="37"/>
      <c r="I19" s="37"/>
      <c r="K19" s="44"/>
    </row>
    <row r="31" spans="1:11" x14ac:dyDescent="0.3">
      <c r="D31" s="158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Footer>&amp;C
Pétervására, Óvodabővítés, Bölcsődeépítés
&amp;A&amp;R&amp;P.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topLeftCell="A10" zoomScaleNormal="100" zoomScaleSheetLayoutView="100" workbookViewId="0">
      <selection activeCell="B12" sqref="B12"/>
    </sheetView>
  </sheetViews>
  <sheetFormatPr defaultRowHeight="16.5" x14ac:dyDescent="0.3"/>
  <cols>
    <col min="1" max="1" width="3.85546875" style="25" bestFit="1" customWidth="1"/>
    <col min="2" max="2" width="32.7109375" style="1" bestFit="1" customWidth="1"/>
    <col min="3" max="3" width="6.140625" style="77" bestFit="1" customWidth="1"/>
    <col min="4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33.42578125" style="1" customWidth="1"/>
    <col min="11" max="11" width="44.42578125" style="1" customWidth="1"/>
    <col min="12" max="16384" width="9.140625" style="1"/>
  </cols>
  <sheetData>
    <row r="1" spans="1:11" ht="20.25" x14ac:dyDescent="0.3">
      <c r="A1" s="48" t="s">
        <v>40</v>
      </c>
      <c r="B1" s="48"/>
      <c r="C1" s="103"/>
      <c r="D1" s="48"/>
      <c r="E1" s="48"/>
    </row>
    <row r="2" spans="1:11" s="16" customFormat="1" ht="12.75" x14ac:dyDescent="0.2">
      <c r="A2" s="22"/>
      <c r="C2" s="78"/>
    </row>
    <row r="3" spans="1:11" s="20" customFormat="1" ht="25.5" x14ac:dyDescent="0.25">
      <c r="A3" s="23" t="s">
        <v>14</v>
      </c>
      <c r="B3" s="17" t="s">
        <v>15</v>
      </c>
      <c r="C3" s="80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1" s="20" customFormat="1" ht="12.75" x14ac:dyDescent="0.25"/>
    <row r="5" spans="1:11" s="27" customFormat="1" ht="114.75" x14ac:dyDescent="0.25">
      <c r="A5" s="53">
        <v>1</v>
      </c>
      <c r="B5" s="91" t="s">
        <v>196</v>
      </c>
      <c r="C5" s="84">
        <v>655</v>
      </c>
      <c r="D5" s="45" t="s">
        <v>69</v>
      </c>
      <c r="E5" s="45">
        <v>0</v>
      </c>
      <c r="F5" s="45">
        <v>0</v>
      </c>
      <c r="G5" s="45">
        <f t="shared" ref="G5" si="0">C5*E5</f>
        <v>0</v>
      </c>
      <c r="H5" s="45">
        <f t="shared" ref="H5" si="1">C5*F5</f>
        <v>0</v>
      </c>
      <c r="I5" s="45">
        <f t="shared" ref="I5" si="2">SUM(G5:H5)</f>
        <v>0</v>
      </c>
      <c r="K5" s="30"/>
    </row>
    <row r="6" spans="1:11" s="27" customFormat="1" ht="127.5" x14ac:dyDescent="0.25">
      <c r="A6" s="53">
        <v>2</v>
      </c>
      <c r="B6" s="91" t="s">
        <v>378</v>
      </c>
      <c r="C6" s="84">
        <v>405</v>
      </c>
      <c r="D6" s="45" t="s">
        <v>69</v>
      </c>
      <c r="E6" s="45">
        <v>0</v>
      </c>
      <c r="F6" s="45">
        <v>0</v>
      </c>
      <c r="G6" s="45">
        <f t="shared" ref="G6" si="3">C6*E6</f>
        <v>0</v>
      </c>
      <c r="H6" s="45">
        <f t="shared" ref="H6" si="4">C6*F6</f>
        <v>0</v>
      </c>
      <c r="I6" s="45">
        <f t="shared" ref="I6" si="5">SUM(G6:H6)</f>
        <v>0</v>
      </c>
      <c r="K6" s="30"/>
    </row>
    <row r="7" spans="1:11" s="27" customFormat="1" ht="114.75" x14ac:dyDescent="0.25">
      <c r="A7" s="53">
        <v>3</v>
      </c>
      <c r="B7" s="38" t="s">
        <v>382</v>
      </c>
      <c r="C7" s="84">
        <v>300</v>
      </c>
      <c r="D7" s="37" t="s">
        <v>69</v>
      </c>
      <c r="E7" s="45">
        <v>0</v>
      </c>
      <c r="F7" s="45">
        <v>0</v>
      </c>
      <c r="G7" s="37">
        <f t="shared" ref="G7:G12" si="6">C7*E7</f>
        <v>0</v>
      </c>
      <c r="H7" s="37">
        <f t="shared" ref="H7:H12" si="7">C7*F7</f>
        <v>0</v>
      </c>
      <c r="I7" s="37">
        <f t="shared" ref="I7:I12" si="8">SUM(G7:H7)</f>
        <v>0</v>
      </c>
      <c r="K7" s="30"/>
    </row>
    <row r="8" spans="1:11" s="27" customFormat="1" ht="127.5" x14ac:dyDescent="0.25">
      <c r="A8" s="53">
        <v>4</v>
      </c>
      <c r="B8" s="109" t="s">
        <v>383</v>
      </c>
      <c r="C8" s="84">
        <v>88</v>
      </c>
      <c r="D8" s="37" t="s">
        <v>69</v>
      </c>
      <c r="E8" s="45">
        <v>0</v>
      </c>
      <c r="F8" s="45">
        <v>0</v>
      </c>
      <c r="G8" s="37">
        <f t="shared" ref="G8" si="9">C8*E8</f>
        <v>0</v>
      </c>
      <c r="H8" s="37">
        <f t="shared" ref="H8" si="10">C8*F8</f>
        <v>0</v>
      </c>
      <c r="I8" s="37">
        <f t="shared" ref="I8" si="11">SUM(G8:H8)</f>
        <v>0</v>
      </c>
      <c r="K8" s="30"/>
    </row>
    <row r="9" spans="1:11" s="27" customFormat="1" ht="102" x14ac:dyDescent="0.25">
      <c r="A9" s="53">
        <v>5</v>
      </c>
      <c r="B9" s="36" t="s">
        <v>98</v>
      </c>
      <c r="C9" s="84">
        <v>102</v>
      </c>
      <c r="D9" s="37" t="s">
        <v>69</v>
      </c>
      <c r="E9" s="45">
        <v>0</v>
      </c>
      <c r="F9" s="45">
        <v>0</v>
      </c>
      <c r="G9" s="37">
        <f t="shared" si="6"/>
        <v>0</v>
      </c>
      <c r="H9" s="37">
        <f t="shared" si="7"/>
        <v>0</v>
      </c>
      <c r="I9" s="37">
        <f t="shared" si="8"/>
        <v>0</v>
      </c>
      <c r="J9" s="30"/>
      <c r="K9" s="30"/>
    </row>
    <row r="10" spans="1:11" s="27" customFormat="1" ht="76.5" x14ac:dyDescent="0.25">
      <c r="A10" s="35">
        <v>6</v>
      </c>
      <c r="B10" s="36" t="s">
        <v>381</v>
      </c>
      <c r="C10" s="84">
        <v>20</v>
      </c>
      <c r="D10" s="45" t="s">
        <v>69</v>
      </c>
      <c r="E10" s="45">
        <v>0</v>
      </c>
      <c r="F10" s="45">
        <v>0</v>
      </c>
      <c r="G10" s="45">
        <f t="shared" si="6"/>
        <v>0</v>
      </c>
      <c r="H10" s="45">
        <f t="shared" si="7"/>
        <v>0</v>
      </c>
      <c r="I10" s="45">
        <f t="shared" si="8"/>
        <v>0</v>
      </c>
      <c r="J10" s="30"/>
      <c r="K10" s="30"/>
    </row>
    <row r="11" spans="1:11" s="27" customFormat="1" ht="191.25" x14ac:dyDescent="0.25">
      <c r="A11" s="35">
        <v>7</v>
      </c>
      <c r="B11" s="26" t="s">
        <v>380</v>
      </c>
      <c r="C11" s="37">
        <v>447</v>
      </c>
      <c r="D11" s="45" t="s">
        <v>69</v>
      </c>
      <c r="E11" s="45">
        <v>0</v>
      </c>
      <c r="F11" s="45">
        <v>0</v>
      </c>
      <c r="G11" s="45">
        <f t="shared" si="6"/>
        <v>0</v>
      </c>
      <c r="H11" s="45">
        <f t="shared" si="7"/>
        <v>0</v>
      </c>
      <c r="I11" s="45">
        <f t="shared" si="8"/>
        <v>0</v>
      </c>
      <c r="J11" s="30"/>
      <c r="K11" s="30"/>
    </row>
    <row r="12" spans="1:11" s="20" customFormat="1" ht="153" x14ac:dyDescent="0.25">
      <c r="A12" s="20">
        <v>8</v>
      </c>
      <c r="B12" s="96" t="s">
        <v>266</v>
      </c>
      <c r="C12" s="84">
        <v>530</v>
      </c>
      <c r="D12" s="37" t="s">
        <v>69</v>
      </c>
      <c r="E12" s="45">
        <v>0</v>
      </c>
      <c r="F12" s="45">
        <v>0</v>
      </c>
      <c r="G12" s="37">
        <f t="shared" si="6"/>
        <v>0</v>
      </c>
      <c r="H12" s="37">
        <f t="shared" si="7"/>
        <v>0</v>
      </c>
      <c r="I12" s="37">
        <f t="shared" si="8"/>
        <v>0</v>
      </c>
      <c r="J12" s="30"/>
    </row>
    <row r="13" spans="1:11" s="20" customFormat="1" ht="191.25" x14ac:dyDescent="0.25">
      <c r="A13" s="20">
        <v>9</v>
      </c>
      <c r="B13" s="38" t="s">
        <v>267</v>
      </c>
      <c r="C13" s="84">
        <v>415</v>
      </c>
      <c r="D13" s="37" t="s">
        <v>69</v>
      </c>
      <c r="E13" s="45">
        <v>0</v>
      </c>
      <c r="F13" s="45">
        <v>0</v>
      </c>
      <c r="G13" s="37">
        <f t="shared" ref="G13" si="12">C13*E13</f>
        <v>0</v>
      </c>
      <c r="H13" s="37">
        <f t="shared" ref="H13" si="13">C13*F13</f>
        <v>0</v>
      </c>
      <c r="I13" s="37">
        <f t="shared" ref="I13" si="14">SUM(G13:H13)</f>
        <v>0</v>
      </c>
      <c r="J13" s="26"/>
    </row>
    <row r="14" spans="1:11" ht="127.5" x14ac:dyDescent="0.3">
      <c r="A14" s="35">
        <v>10</v>
      </c>
      <c r="B14" s="109" t="s">
        <v>379</v>
      </c>
      <c r="C14" s="84">
        <v>20</v>
      </c>
      <c r="D14" s="45" t="s">
        <v>69</v>
      </c>
      <c r="E14" s="45">
        <v>0</v>
      </c>
      <c r="F14" s="45">
        <v>0</v>
      </c>
      <c r="G14" s="45">
        <f>C14*E14</f>
        <v>0</v>
      </c>
      <c r="H14" s="45">
        <f>C14*F14</f>
        <v>0</v>
      </c>
      <c r="I14" s="45">
        <f>SUM(G14:H14)</f>
        <v>0</v>
      </c>
      <c r="J14" s="26"/>
      <c r="K14" s="15"/>
    </row>
    <row r="15" spans="1:11" s="77" customFormat="1" ht="114.75" x14ac:dyDescent="0.3">
      <c r="A15" s="35">
        <v>11</v>
      </c>
      <c r="B15" s="36" t="s">
        <v>113</v>
      </c>
      <c r="C15" s="73">
        <v>15</v>
      </c>
      <c r="D15" s="37" t="s">
        <v>69</v>
      </c>
      <c r="E15" s="45">
        <v>0</v>
      </c>
      <c r="F15" s="45">
        <v>0</v>
      </c>
      <c r="G15" s="37">
        <f t="shared" ref="G15" si="15">C15*E15</f>
        <v>0</v>
      </c>
      <c r="H15" s="37">
        <f t="shared" ref="H15" si="16">C15*F15</f>
        <v>0</v>
      </c>
      <c r="I15" s="37">
        <f t="shared" ref="I15" si="17">SUM(G15:H15)</f>
        <v>0</v>
      </c>
      <c r="K15" s="121"/>
    </row>
    <row r="16" spans="1:11" s="16" customFormat="1" ht="12.75" x14ac:dyDescent="0.2">
      <c r="A16" s="35"/>
    </row>
    <row r="17" spans="1:11" s="20" customFormat="1" ht="12.75" x14ac:dyDescent="0.25">
      <c r="A17" s="23"/>
      <c r="B17" s="28" t="s">
        <v>21</v>
      </c>
      <c r="C17" s="79"/>
      <c r="D17" s="17"/>
      <c r="E17" s="17"/>
      <c r="F17" s="17"/>
      <c r="G17" s="17">
        <f>SUM(G5:G15)</f>
        <v>0</v>
      </c>
      <c r="H17" s="17">
        <f>SUM(H5:H15)</f>
        <v>0</v>
      </c>
      <c r="I17" s="28">
        <f>SUM(I5:I15)</f>
        <v>0</v>
      </c>
      <c r="J17" s="21"/>
    </row>
    <row r="18" spans="1:11" s="20" customFormat="1" ht="12.75" x14ac:dyDescent="0.25">
      <c r="A18" s="56"/>
      <c r="B18" s="58"/>
      <c r="C18" s="45"/>
      <c r="D18" s="57"/>
      <c r="E18" s="57"/>
      <c r="F18" s="57"/>
      <c r="G18" s="57"/>
      <c r="H18" s="57"/>
      <c r="I18" s="57"/>
    </row>
    <row r="23" spans="1:11" s="65" customFormat="1" x14ac:dyDescent="0.3">
      <c r="A23" s="32"/>
      <c r="B23" s="31"/>
      <c r="C23" s="122"/>
      <c r="D23" s="33"/>
      <c r="E23" s="33"/>
      <c r="F23" s="33"/>
      <c r="G23" s="33"/>
      <c r="H23" s="33"/>
      <c r="I23" s="33"/>
      <c r="K23" s="130"/>
    </row>
    <row r="24" spans="1:11" s="65" customFormat="1" x14ac:dyDescent="0.3">
      <c r="A24" s="32"/>
      <c r="B24" s="99"/>
      <c r="C24" s="84"/>
      <c r="D24" s="37"/>
      <c r="E24" s="37"/>
      <c r="F24" s="37"/>
      <c r="G24" s="37"/>
      <c r="H24" s="37"/>
      <c r="I24" s="37"/>
    </row>
    <row r="25" spans="1:11" s="65" customFormat="1" x14ac:dyDescent="0.3">
      <c r="A25" s="32"/>
      <c r="B25" s="31"/>
      <c r="C25" s="122"/>
      <c r="D25" s="33"/>
      <c r="E25" s="33"/>
      <c r="F25" s="33"/>
      <c r="G25" s="33"/>
      <c r="H25" s="33"/>
      <c r="I25" s="33"/>
    </row>
    <row r="26" spans="1:11" s="65" customFormat="1" x14ac:dyDescent="0.3">
      <c r="A26" s="32"/>
      <c r="B26" s="117"/>
      <c r="C26" s="122"/>
      <c r="D26" s="33"/>
      <c r="E26" s="33"/>
      <c r="F26" s="33"/>
      <c r="G26" s="33"/>
      <c r="H26" s="33"/>
      <c r="I26" s="33"/>
    </row>
    <row r="27" spans="1:11" s="65" customFormat="1" x14ac:dyDescent="0.3">
      <c r="A27" s="32"/>
      <c r="B27" s="117"/>
      <c r="C27" s="122"/>
      <c r="D27" s="33"/>
      <c r="E27" s="33"/>
      <c r="F27" s="33"/>
      <c r="G27" s="33"/>
      <c r="H27" s="33"/>
      <c r="I27" s="33"/>
    </row>
    <row r="28" spans="1:11" s="65" customFormat="1" x14ac:dyDescent="0.3">
      <c r="A28" s="32"/>
      <c r="B28" s="31"/>
      <c r="C28" s="127"/>
      <c r="D28" s="33"/>
      <c r="E28" s="33"/>
      <c r="F28" s="33"/>
      <c r="G28" s="33"/>
      <c r="H28" s="33"/>
      <c r="I28" s="33"/>
      <c r="K28" s="126"/>
    </row>
    <row r="29" spans="1:11" s="65" customFormat="1" x14ac:dyDescent="0.3">
      <c r="A29" s="32"/>
      <c r="B29" s="31"/>
      <c r="C29" s="127"/>
      <c r="D29" s="33"/>
      <c r="E29" s="33"/>
      <c r="F29" s="33"/>
      <c r="G29" s="33"/>
      <c r="H29" s="33"/>
      <c r="I29" s="33"/>
      <c r="K29" s="126"/>
    </row>
    <row r="36" spans="4:4" x14ac:dyDescent="0.3">
      <c r="D36" s="158"/>
    </row>
  </sheetData>
  <pageMargins left="0.7" right="0.7" top="0.75" bottom="0.75" header="0.3" footer="0.3"/>
  <pageSetup paperSize="9" fitToHeight="0" orientation="portrait" r:id="rId1"/>
  <headerFooter>
    <oddFooter>&amp;CPétervására, Óvodabővítés, Bölcsődeépítés
&amp;A&amp;R&amp;P.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Normal="100" zoomScaleSheetLayoutView="100" workbookViewId="0">
      <selection sqref="A1:E1"/>
    </sheetView>
  </sheetViews>
  <sheetFormatPr defaultRowHeight="16.5" x14ac:dyDescent="0.3"/>
  <cols>
    <col min="1" max="1" width="5.42578125" style="52" bestFit="1" customWidth="1"/>
    <col min="2" max="2" width="33.85546875" style="1" bestFit="1" customWidth="1"/>
    <col min="3" max="3" width="6.140625" style="107" bestFit="1" customWidth="1"/>
    <col min="4" max="4" width="6.140625" style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31.7109375" style="160" customWidth="1"/>
    <col min="11" max="11" width="54.85546875" style="1" bestFit="1" customWidth="1"/>
    <col min="12" max="16384" width="9.140625" style="1"/>
  </cols>
  <sheetData>
    <row r="1" spans="1:11" ht="20.25" x14ac:dyDescent="0.3">
      <c r="A1" s="208" t="s">
        <v>41</v>
      </c>
      <c r="B1" s="208"/>
      <c r="C1" s="208"/>
      <c r="D1" s="208"/>
      <c r="E1" s="208"/>
    </row>
    <row r="2" spans="1:11" s="16" customFormat="1" ht="12.75" x14ac:dyDescent="0.2">
      <c r="A2" s="50"/>
      <c r="C2" s="104"/>
      <c r="J2" s="161"/>
    </row>
    <row r="3" spans="1:11" s="20" customFormat="1" ht="25.5" x14ac:dyDescent="0.25">
      <c r="A3" s="51" t="s">
        <v>14</v>
      </c>
      <c r="B3" s="17" t="s">
        <v>15</v>
      </c>
      <c r="C3" s="105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  <c r="J3" s="162"/>
    </row>
    <row r="4" spans="1:11" s="20" customFormat="1" ht="12.75" x14ac:dyDescent="0.25">
      <c r="A4" s="60"/>
      <c r="B4" s="39"/>
      <c r="C4" s="106"/>
      <c r="D4" s="40"/>
      <c r="E4" s="41"/>
      <c r="F4" s="41"/>
      <c r="G4" s="41"/>
      <c r="H4" s="41"/>
      <c r="I4" s="41"/>
      <c r="J4" s="162"/>
    </row>
    <row r="5" spans="1:11" s="20" customFormat="1" ht="153" x14ac:dyDescent="0.25">
      <c r="A5" s="60">
        <v>1</v>
      </c>
      <c r="B5" s="172" t="s">
        <v>310</v>
      </c>
      <c r="C5" s="84">
        <v>52</v>
      </c>
      <c r="D5" s="37" t="s">
        <v>69</v>
      </c>
      <c r="E5" s="37">
        <v>0</v>
      </c>
      <c r="F5" s="37">
        <v>0</v>
      </c>
      <c r="G5" s="37">
        <f>C5*E5</f>
        <v>0</v>
      </c>
      <c r="H5" s="37">
        <f>C5*F5</f>
        <v>0</v>
      </c>
      <c r="I5" s="37">
        <f>SUM(G5:H5)</f>
        <v>0</v>
      </c>
      <c r="J5" s="162"/>
    </row>
    <row r="6" spans="1:11" s="20" customFormat="1" ht="102" x14ac:dyDescent="0.25">
      <c r="A6" s="60">
        <v>2</v>
      </c>
      <c r="B6" s="44" t="s">
        <v>106</v>
      </c>
      <c r="C6" s="84">
        <v>66.5</v>
      </c>
      <c r="D6" s="37" t="s">
        <v>69</v>
      </c>
      <c r="E6" s="37">
        <v>0</v>
      </c>
      <c r="F6" s="37">
        <v>0</v>
      </c>
      <c r="G6" s="37">
        <f>C6*E6</f>
        <v>0</v>
      </c>
      <c r="H6" s="37">
        <f>C6*F6</f>
        <v>0</v>
      </c>
      <c r="I6" s="37">
        <f>SUM(G6:H6)</f>
        <v>0</v>
      </c>
      <c r="J6" s="162"/>
      <c r="K6" s="31"/>
    </row>
    <row r="7" spans="1:11" s="20" customFormat="1" ht="102" x14ac:dyDescent="0.25">
      <c r="A7" s="60">
        <v>3</v>
      </c>
      <c r="B7" s="44" t="s">
        <v>107</v>
      </c>
      <c r="C7" s="84">
        <v>397</v>
      </c>
      <c r="D7" s="37" t="s">
        <v>69</v>
      </c>
      <c r="E7" s="37">
        <v>0</v>
      </c>
      <c r="F7" s="37">
        <v>0</v>
      </c>
      <c r="G7" s="37">
        <f>C7*E7</f>
        <v>0</v>
      </c>
      <c r="H7" s="37">
        <f>C7*F7</f>
        <v>0</v>
      </c>
      <c r="I7" s="37">
        <f>SUM(G7:H7)</f>
        <v>0</v>
      </c>
      <c r="J7" s="171"/>
      <c r="K7" s="31"/>
    </row>
    <row r="8" spans="1:11" s="20" customFormat="1" ht="12.75" x14ac:dyDescent="0.25">
      <c r="A8" s="60"/>
      <c r="B8" s="44"/>
      <c r="C8" s="84"/>
      <c r="D8" s="37"/>
      <c r="E8" s="37"/>
      <c r="F8" s="37"/>
      <c r="G8" s="37"/>
      <c r="H8" s="37"/>
      <c r="I8" s="37"/>
      <c r="J8" s="171"/>
      <c r="K8" s="31"/>
    </row>
    <row r="9" spans="1:11" s="20" customFormat="1" ht="12.75" x14ac:dyDescent="0.25">
      <c r="A9" s="170"/>
      <c r="B9" s="168" t="s">
        <v>77</v>
      </c>
      <c r="C9" s="90"/>
      <c r="D9" s="63"/>
      <c r="E9" s="59"/>
      <c r="F9" s="59"/>
      <c r="G9" s="59"/>
      <c r="H9" s="59"/>
      <c r="I9" s="59"/>
      <c r="J9" s="162"/>
    </row>
    <row r="10" spans="1:11" s="20" customFormat="1" ht="153" x14ac:dyDescent="0.25">
      <c r="A10" s="60">
        <v>4</v>
      </c>
      <c r="B10" s="44" t="s">
        <v>238</v>
      </c>
      <c r="C10" s="84">
        <v>57</v>
      </c>
      <c r="D10" s="37" t="s">
        <v>69</v>
      </c>
      <c r="E10" s="37">
        <v>0</v>
      </c>
      <c r="F10" s="37">
        <v>0</v>
      </c>
      <c r="G10" s="37">
        <f>C10*E10</f>
        <v>0</v>
      </c>
      <c r="H10" s="37">
        <f>C10*F10</f>
        <v>0</v>
      </c>
      <c r="I10" s="37">
        <f>SUM(G10:H10)</f>
        <v>0</v>
      </c>
      <c r="J10" s="171"/>
      <c r="K10" s="31"/>
    </row>
    <row r="11" spans="1:11" s="20" customFormat="1" ht="191.25" x14ac:dyDescent="0.25">
      <c r="A11" s="60">
        <v>5</v>
      </c>
      <c r="B11" s="44" t="s">
        <v>386</v>
      </c>
      <c r="C11" s="84">
        <v>58</v>
      </c>
      <c r="D11" s="37" t="s">
        <v>69</v>
      </c>
      <c r="E11" s="37">
        <v>0</v>
      </c>
      <c r="F11" s="37">
        <v>0</v>
      </c>
      <c r="G11" s="37">
        <f>C11*E11</f>
        <v>0</v>
      </c>
      <c r="H11" s="37">
        <f>C11*F11</f>
        <v>0</v>
      </c>
      <c r="I11" s="37">
        <f>SUM(G11:H11)</f>
        <v>0</v>
      </c>
      <c r="J11" s="171"/>
      <c r="K11" s="31"/>
    </row>
    <row r="12" spans="1:11" s="20" customFormat="1" ht="204" x14ac:dyDescent="0.25">
      <c r="A12" s="60">
        <v>6</v>
      </c>
      <c r="B12" s="44" t="s">
        <v>110</v>
      </c>
      <c r="C12" s="84">
        <v>360</v>
      </c>
      <c r="D12" s="37" t="s">
        <v>69</v>
      </c>
      <c r="E12" s="37">
        <v>0</v>
      </c>
      <c r="F12" s="37">
        <v>0</v>
      </c>
      <c r="G12" s="37">
        <f>C12*E12</f>
        <v>0</v>
      </c>
      <c r="H12" s="37">
        <f>C12*F12</f>
        <v>0</v>
      </c>
      <c r="I12" s="37">
        <f>SUM(G12:H12)</f>
        <v>0</v>
      </c>
      <c r="J12" s="162"/>
      <c r="K12" s="31"/>
    </row>
    <row r="13" spans="1:11" s="20" customFormat="1" ht="178.5" x14ac:dyDescent="0.25">
      <c r="A13" s="60">
        <v>7</v>
      </c>
      <c r="B13" s="44" t="s">
        <v>298</v>
      </c>
      <c r="C13" s="84">
        <v>360</v>
      </c>
      <c r="D13" s="37" t="s">
        <v>69</v>
      </c>
      <c r="E13" s="37">
        <v>0</v>
      </c>
      <c r="F13" s="37">
        <v>0</v>
      </c>
      <c r="G13" s="37">
        <f>C13*E13</f>
        <v>0</v>
      </c>
      <c r="H13" s="37">
        <f>C13*F13</f>
        <v>0</v>
      </c>
      <c r="I13" s="37">
        <f>SUM(G13:H13)</f>
        <v>0</v>
      </c>
      <c r="J13" s="162"/>
      <c r="K13" s="31"/>
    </row>
    <row r="14" spans="1:11" s="20" customFormat="1" ht="12.75" x14ac:dyDescent="0.25">
      <c r="J14" s="162"/>
      <c r="K14" s="31"/>
    </row>
    <row r="15" spans="1:11" s="20" customFormat="1" ht="12.75" x14ac:dyDescent="0.25">
      <c r="B15" s="168" t="s">
        <v>114</v>
      </c>
      <c r="C15" s="90"/>
      <c r="D15" s="63"/>
      <c r="E15" s="59"/>
      <c r="F15" s="59"/>
      <c r="G15" s="59"/>
      <c r="H15" s="59"/>
      <c r="I15" s="59"/>
      <c r="J15" s="162"/>
    </row>
    <row r="16" spans="1:11" s="20" customFormat="1" ht="204" x14ac:dyDescent="0.25">
      <c r="A16" s="60">
        <v>1</v>
      </c>
      <c r="B16" s="61" t="s">
        <v>312</v>
      </c>
      <c r="C16" s="84">
        <v>18</v>
      </c>
      <c r="D16" s="37" t="s">
        <v>69</v>
      </c>
      <c r="E16" s="37">
        <v>0</v>
      </c>
      <c r="F16" s="37">
        <v>0</v>
      </c>
      <c r="G16" s="37">
        <f t="shared" ref="G16" si="0">C16*E16</f>
        <v>0</v>
      </c>
      <c r="H16" s="37">
        <f t="shared" ref="H16" si="1">C16*F16</f>
        <v>0</v>
      </c>
      <c r="I16" s="37">
        <f t="shared" ref="I16" si="2">SUM(G16:H16)</f>
        <v>0</v>
      </c>
      <c r="J16" s="162"/>
    </row>
    <row r="17" spans="1:11" s="20" customFormat="1" ht="114.75" x14ac:dyDescent="0.25">
      <c r="A17" s="60">
        <v>2</v>
      </c>
      <c r="B17" s="44" t="s">
        <v>239</v>
      </c>
      <c r="C17" s="84">
        <v>345</v>
      </c>
      <c r="D17" s="37" t="s">
        <v>69</v>
      </c>
      <c r="E17" s="37">
        <v>0</v>
      </c>
      <c r="F17" s="37">
        <v>0</v>
      </c>
      <c r="G17" s="37">
        <f t="shared" ref="G17" si="3">C17*E17</f>
        <v>0</v>
      </c>
      <c r="H17" s="37">
        <f t="shared" ref="H17" si="4">C17*F17</f>
        <v>0</v>
      </c>
      <c r="I17" s="37">
        <f t="shared" ref="I17" si="5">SUM(G17:H17)</f>
        <v>0</v>
      </c>
      <c r="K17" s="31"/>
    </row>
    <row r="18" spans="1:11" s="20" customFormat="1" ht="165.75" x14ac:dyDescent="0.25">
      <c r="A18" s="60">
        <v>3</v>
      </c>
      <c r="B18" s="44" t="s">
        <v>384</v>
      </c>
      <c r="C18" s="84">
        <v>323</v>
      </c>
      <c r="D18" s="37" t="s">
        <v>69</v>
      </c>
      <c r="E18" s="37">
        <v>0</v>
      </c>
      <c r="F18" s="37">
        <v>0</v>
      </c>
      <c r="G18" s="37">
        <f t="shared" ref="G18" si="6">C18*E18</f>
        <v>0</v>
      </c>
      <c r="H18" s="37">
        <f t="shared" ref="H18" si="7">C18*F18</f>
        <v>0</v>
      </c>
      <c r="I18" s="37">
        <f t="shared" ref="I18" si="8">SUM(G18:H18)</f>
        <v>0</v>
      </c>
      <c r="K18" s="31"/>
    </row>
    <row r="19" spans="1:11" s="20" customFormat="1" ht="127.5" x14ac:dyDescent="0.25">
      <c r="A19" s="60">
        <v>4</v>
      </c>
      <c r="B19" s="26" t="s">
        <v>241</v>
      </c>
      <c r="C19" s="84">
        <v>76</v>
      </c>
      <c r="D19" s="37" t="s">
        <v>69</v>
      </c>
      <c r="E19" s="37">
        <v>0</v>
      </c>
      <c r="F19" s="37">
        <v>0</v>
      </c>
      <c r="G19" s="37">
        <f t="shared" ref="G19" si="9">C19*E19</f>
        <v>0</v>
      </c>
      <c r="H19" s="37">
        <f t="shared" ref="H19" si="10">C19*F19</f>
        <v>0</v>
      </c>
      <c r="I19" s="37">
        <f t="shared" ref="I19" si="11">SUM(G19:H19)</f>
        <v>0</v>
      </c>
      <c r="J19" s="171"/>
      <c r="K19" s="31"/>
    </row>
    <row r="20" spans="1:11" s="20" customFormat="1" ht="76.5" x14ac:dyDescent="0.25">
      <c r="A20" s="60">
        <v>5</v>
      </c>
      <c r="B20" s="44" t="s">
        <v>242</v>
      </c>
      <c r="C20" s="84">
        <v>399</v>
      </c>
      <c r="D20" s="37" t="s">
        <v>69</v>
      </c>
      <c r="E20" s="37">
        <v>0</v>
      </c>
      <c r="F20" s="37">
        <v>0</v>
      </c>
      <c r="G20" s="37">
        <f t="shared" ref="G20" si="12">C20*E20</f>
        <v>0</v>
      </c>
      <c r="H20" s="37">
        <f t="shared" ref="H20" si="13">C20*F20</f>
        <v>0</v>
      </c>
      <c r="I20" s="37">
        <f t="shared" ref="I20" si="14">SUM(G20:H20)</f>
        <v>0</v>
      </c>
      <c r="J20" s="162"/>
      <c r="K20" s="31"/>
    </row>
    <row r="21" spans="1:11" s="20" customFormat="1" ht="198" customHeight="1" x14ac:dyDescent="0.25">
      <c r="A21" s="60">
        <v>6</v>
      </c>
      <c r="B21" s="44" t="s">
        <v>311</v>
      </c>
      <c r="C21" s="84">
        <v>1</v>
      </c>
      <c r="D21" s="37" t="s">
        <v>24</v>
      </c>
      <c r="E21" s="37">
        <v>0</v>
      </c>
      <c r="F21" s="37">
        <v>0</v>
      </c>
      <c r="G21" s="37">
        <f t="shared" ref="G21" si="15">C21*E21</f>
        <v>0</v>
      </c>
      <c r="H21" s="37">
        <f t="shared" ref="H21" si="16">C21*F21</f>
        <v>0</v>
      </c>
      <c r="I21" s="37">
        <f t="shared" ref="I21" si="17">SUM(G21:H21)</f>
        <v>0</v>
      </c>
      <c r="J21" s="162"/>
      <c r="K21" s="31"/>
    </row>
    <row r="22" spans="1:11" s="20" customFormat="1" ht="63.75" x14ac:dyDescent="0.25">
      <c r="A22" s="20">
        <v>7</v>
      </c>
      <c r="B22" s="44" t="s">
        <v>309</v>
      </c>
      <c r="C22" s="84">
        <v>4</v>
      </c>
      <c r="D22" s="37" t="s">
        <v>24</v>
      </c>
      <c r="E22" s="37">
        <v>0</v>
      </c>
      <c r="F22" s="37">
        <v>0</v>
      </c>
      <c r="G22" s="37">
        <f t="shared" ref="G22" si="18">C22*E22</f>
        <v>0</v>
      </c>
      <c r="H22" s="37">
        <f t="shared" ref="H22" si="19">C22*F22</f>
        <v>0</v>
      </c>
      <c r="I22" s="37">
        <f t="shared" ref="I22" si="20">SUM(G22:H22)</f>
        <v>0</v>
      </c>
      <c r="J22" s="162"/>
      <c r="K22" s="31"/>
    </row>
    <row r="23" spans="1:11" s="20" customFormat="1" ht="12.75" x14ac:dyDescent="0.25">
      <c r="A23" s="60"/>
      <c r="B23" s="44"/>
      <c r="C23" s="84"/>
      <c r="D23" s="37"/>
      <c r="E23" s="37"/>
      <c r="F23" s="37"/>
      <c r="G23" s="37"/>
      <c r="H23" s="37"/>
      <c r="I23" s="37">
        <f t="shared" ref="I23" si="21">SUM(G23:H23)</f>
        <v>0</v>
      </c>
      <c r="J23" s="162"/>
      <c r="K23" s="31"/>
    </row>
    <row r="24" spans="1:11" s="37" customFormat="1" ht="12.75" x14ac:dyDescent="0.25">
      <c r="A24" s="170"/>
      <c r="B24" s="215" t="s">
        <v>111</v>
      </c>
      <c r="C24" s="215"/>
      <c r="D24" s="215"/>
      <c r="E24" s="215"/>
      <c r="F24" s="215"/>
      <c r="G24" s="215"/>
      <c r="H24" s="215"/>
      <c r="I24" s="215"/>
      <c r="J24" s="163"/>
    </row>
    <row r="25" spans="1:11" s="37" customFormat="1" ht="12.75" x14ac:dyDescent="0.25">
      <c r="A25" s="195"/>
      <c r="B25" s="174"/>
      <c r="C25" s="174"/>
      <c r="D25" s="174"/>
      <c r="E25" s="174"/>
      <c r="F25" s="174"/>
      <c r="G25" s="174"/>
      <c r="H25" s="174"/>
      <c r="I25" s="174"/>
      <c r="J25" s="163"/>
    </row>
    <row r="26" spans="1:11" s="37" customFormat="1" ht="12.75" x14ac:dyDescent="0.25">
      <c r="A26" s="174" t="s">
        <v>115</v>
      </c>
      <c r="C26" s="174"/>
      <c r="D26" s="174"/>
      <c r="E26" s="174"/>
      <c r="F26" s="174"/>
      <c r="G26" s="174"/>
      <c r="H26" s="174"/>
      <c r="I26" s="174"/>
      <c r="J26" s="163"/>
    </row>
    <row r="27" spans="1:11" s="37" customFormat="1" ht="12.75" x14ac:dyDescent="0.25">
      <c r="A27" s="60"/>
      <c r="B27" s="174"/>
      <c r="C27" s="174"/>
      <c r="D27" s="174"/>
      <c r="E27" s="174"/>
      <c r="F27" s="174"/>
      <c r="G27" s="174"/>
      <c r="H27" s="174"/>
      <c r="I27" s="174"/>
      <c r="J27" s="163"/>
    </row>
    <row r="28" spans="1:11" s="37" customFormat="1" ht="102" x14ac:dyDescent="0.25">
      <c r="A28" s="60">
        <v>1</v>
      </c>
      <c r="B28" s="44" t="s">
        <v>243</v>
      </c>
      <c r="C28" s="84">
        <v>19</v>
      </c>
      <c r="D28" s="45" t="s">
        <v>69</v>
      </c>
      <c r="E28" s="37">
        <v>0</v>
      </c>
      <c r="F28" s="37">
        <v>0</v>
      </c>
      <c r="G28" s="45">
        <f>C28*E28</f>
        <v>0</v>
      </c>
      <c r="H28" s="45">
        <f>C28*F28</f>
        <v>0</v>
      </c>
      <c r="I28" s="45">
        <f>SUM(G28:H28)</f>
        <v>0</v>
      </c>
      <c r="J28" s="163"/>
    </row>
    <row r="29" spans="1:11" s="37" customFormat="1" ht="127.5" x14ac:dyDescent="0.25">
      <c r="A29" s="60">
        <v>2</v>
      </c>
      <c r="B29" s="44" t="s">
        <v>252</v>
      </c>
      <c r="C29" s="84">
        <v>20</v>
      </c>
      <c r="D29" s="45" t="s">
        <v>69</v>
      </c>
      <c r="E29" s="37">
        <v>0</v>
      </c>
      <c r="F29" s="37">
        <v>0</v>
      </c>
      <c r="G29" s="45">
        <f>C29*E29</f>
        <v>0</v>
      </c>
      <c r="H29" s="45">
        <f>C29*F29</f>
        <v>0</v>
      </c>
      <c r="I29" s="45">
        <f>SUM(G29:H29)</f>
        <v>0</v>
      </c>
      <c r="J29" s="163"/>
    </row>
    <row r="30" spans="1:11" s="37" customFormat="1" ht="12.75" x14ac:dyDescent="0.25">
      <c r="A30" s="60"/>
      <c r="B30" s="44"/>
      <c r="C30" s="84"/>
      <c r="D30" s="45"/>
      <c r="E30" s="45"/>
      <c r="F30" s="45"/>
      <c r="G30" s="45"/>
      <c r="H30" s="45"/>
      <c r="I30" s="45"/>
      <c r="J30" s="163"/>
    </row>
    <row r="31" spans="1:11" s="37" customFormat="1" ht="12.75" x14ac:dyDescent="0.25">
      <c r="A31" s="174" t="s">
        <v>116</v>
      </c>
      <c r="C31" s="174"/>
      <c r="D31" s="174"/>
      <c r="E31" s="174"/>
      <c r="F31" s="174"/>
      <c r="G31" s="174"/>
      <c r="H31" s="174"/>
      <c r="I31" s="174"/>
      <c r="J31" s="163"/>
    </row>
    <row r="32" spans="1:11" s="37" customFormat="1" ht="12.75" x14ac:dyDescent="0.25">
      <c r="A32" s="60"/>
      <c r="B32" s="174"/>
      <c r="C32" s="174"/>
      <c r="D32" s="174"/>
      <c r="E32" s="174"/>
      <c r="F32" s="174"/>
      <c r="G32" s="174"/>
      <c r="H32" s="174"/>
      <c r="I32" s="174"/>
      <c r="J32" s="163"/>
    </row>
    <row r="33" spans="1:10" s="45" customFormat="1" ht="140.25" x14ac:dyDescent="0.25">
      <c r="A33" s="60">
        <v>3</v>
      </c>
      <c r="B33" s="44" t="s">
        <v>245</v>
      </c>
      <c r="C33" s="84">
        <v>323</v>
      </c>
      <c r="D33" s="45" t="s">
        <v>69</v>
      </c>
      <c r="E33" s="37">
        <v>0</v>
      </c>
      <c r="F33" s="37">
        <v>0</v>
      </c>
      <c r="G33" s="45">
        <f t="shared" ref="G33" si="22">C33*E33</f>
        <v>0</v>
      </c>
      <c r="H33" s="45">
        <f t="shared" ref="H33" si="23">C33*F33</f>
        <v>0</v>
      </c>
      <c r="I33" s="45">
        <f t="shared" ref="I33" si="24">SUM(G33:H33)</f>
        <v>0</v>
      </c>
      <c r="J33" s="175"/>
    </row>
    <row r="34" spans="1:10" s="37" customFormat="1" ht="127.5" x14ac:dyDescent="0.25">
      <c r="A34" s="60">
        <v>4</v>
      </c>
      <c r="B34" s="167" t="s">
        <v>299</v>
      </c>
      <c r="C34" s="84">
        <v>40</v>
      </c>
      <c r="D34" s="37" t="s">
        <v>69</v>
      </c>
      <c r="E34" s="37">
        <v>0</v>
      </c>
      <c r="F34" s="37">
        <v>0</v>
      </c>
      <c r="G34" s="37">
        <f t="shared" ref="G34" si="25">C34*E34</f>
        <v>0</v>
      </c>
      <c r="H34" s="37">
        <f t="shared" ref="H34" si="26">C34*F34</f>
        <v>0</v>
      </c>
      <c r="I34" s="37">
        <f t="shared" ref="I34" si="27">SUM(G34:H34)</f>
        <v>0</v>
      </c>
    </row>
    <row r="35" spans="1:10" s="37" customFormat="1" ht="12.75" x14ac:dyDescent="0.25">
      <c r="A35" s="60"/>
      <c r="B35" s="167"/>
      <c r="C35" s="84"/>
    </row>
    <row r="36" spans="1:10" s="37" customFormat="1" ht="12.75" x14ac:dyDescent="0.25">
      <c r="A36" s="174" t="s">
        <v>296</v>
      </c>
      <c r="C36" s="84"/>
      <c r="J36" s="167"/>
    </row>
    <row r="37" spans="1:10" s="37" customFormat="1" ht="12.75" x14ac:dyDescent="0.25">
      <c r="A37" s="60"/>
      <c r="B37" s="174"/>
      <c r="C37" s="84"/>
      <c r="J37" s="167"/>
    </row>
    <row r="38" spans="1:10" s="37" customFormat="1" ht="89.25" x14ac:dyDescent="0.25">
      <c r="A38" s="60">
        <v>5</v>
      </c>
      <c r="B38" s="44" t="s">
        <v>300</v>
      </c>
      <c r="C38" s="84">
        <v>35</v>
      </c>
      <c r="D38" s="37" t="s">
        <v>69</v>
      </c>
      <c r="E38" s="37">
        <v>0</v>
      </c>
      <c r="F38" s="37">
        <v>0</v>
      </c>
      <c r="G38" s="37">
        <f t="shared" ref="G38:G39" si="28">C38*E38</f>
        <v>0</v>
      </c>
      <c r="H38" s="37">
        <f t="shared" ref="H38:H39" si="29">C38*F38</f>
        <v>0</v>
      </c>
      <c r="I38" s="37">
        <f t="shared" ref="I38:I39" si="30">SUM(G38:H38)</f>
        <v>0</v>
      </c>
      <c r="J38" s="61"/>
    </row>
    <row r="39" spans="1:10" s="37" customFormat="1" ht="102" x14ac:dyDescent="0.25">
      <c r="A39" s="60">
        <v>6</v>
      </c>
      <c r="B39" s="62" t="s">
        <v>246</v>
      </c>
      <c r="C39" s="84">
        <v>312</v>
      </c>
      <c r="D39" s="37" t="s">
        <v>69</v>
      </c>
      <c r="E39" s="37">
        <v>0</v>
      </c>
      <c r="F39" s="37">
        <v>0</v>
      </c>
      <c r="G39" s="37">
        <f t="shared" si="28"/>
        <v>0</v>
      </c>
      <c r="H39" s="37">
        <f t="shared" si="29"/>
        <v>0</v>
      </c>
      <c r="I39" s="37">
        <f t="shared" si="30"/>
        <v>0</v>
      </c>
      <c r="J39" s="61"/>
    </row>
    <row r="40" spans="1:10" s="37" customFormat="1" ht="204" x14ac:dyDescent="0.25">
      <c r="A40" s="60">
        <v>7</v>
      </c>
      <c r="B40" s="61" t="s">
        <v>251</v>
      </c>
      <c r="C40" s="84">
        <v>4</v>
      </c>
      <c r="D40" s="37" t="s">
        <v>69</v>
      </c>
      <c r="E40" s="37">
        <v>0</v>
      </c>
      <c r="F40" s="37">
        <v>0</v>
      </c>
      <c r="G40" s="37">
        <f t="shared" ref="G40" si="31">C40*E40</f>
        <v>0</v>
      </c>
      <c r="H40" s="37">
        <f t="shared" ref="H40" si="32">C40*F40</f>
        <v>0</v>
      </c>
      <c r="I40" s="37">
        <f t="shared" ref="I40" si="33">SUM(G40:H40)</f>
        <v>0</v>
      </c>
      <c r="J40" s="36"/>
    </row>
    <row r="41" spans="1:10" s="37" customFormat="1" ht="12.75" x14ac:dyDescent="0.25">
      <c r="A41" s="60"/>
      <c r="B41" s="61"/>
      <c r="C41" s="84"/>
      <c r="J41" s="36"/>
    </row>
    <row r="42" spans="1:10" s="37" customFormat="1" ht="12.75" x14ac:dyDescent="0.25">
      <c r="A42" s="174" t="s">
        <v>247</v>
      </c>
      <c r="C42" s="84"/>
      <c r="J42" s="61"/>
    </row>
    <row r="43" spans="1:10" s="37" customFormat="1" ht="12.75" x14ac:dyDescent="0.25">
      <c r="A43" s="60"/>
      <c r="B43" s="174"/>
      <c r="C43" s="84"/>
      <c r="J43" s="61"/>
    </row>
    <row r="44" spans="1:10" s="37" customFormat="1" ht="167.25" customHeight="1" x14ac:dyDescent="0.25">
      <c r="A44" s="60">
        <v>8</v>
      </c>
      <c r="B44" s="44" t="s">
        <v>385</v>
      </c>
      <c r="C44" s="84">
        <v>10</v>
      </c>
      <c r="D44" s="45" t="s">
        <v>69</v>
      </c>
      <c r="E44" s="45">
        <v>0</v>
      </c>
      <c r="F44" s="45">
        <v>0</v>
      </c>
      <c r="G44" s="45">
        <f>C44*E44</f>
        <v>0</v>
      </c>
      <c r="H44" s="45">
        <f>C44*F44</f>
        <v>0</v>
      </c>
      <c r="I44" s="45">
        <f>SUM(G44:H44)</f>
        <v>0</v>
      </c>
      <c r="J44" s="61"/>
    </row>
    <row r="45" spans="1:10" s="37" customFormat="1" ht="153" customHeight="1" x14ac:dyDescent="0.25">
      <c r="A45" s="60">
        <v>9</v>
      </c>
      <c r="B45" s="44" t="s">
        <v>248</v>
      </c>
      <c r="C45" s="84">
        <v>90</v>
      </c>
      <c r="D45" s="37" t="s">
        <v>69</v>
      </c>
      <c r="E45" s="45">
        <v>0</v>
      </c>
      <c r="F45" s="45">
        <v>0</v>
      </c>
      <c r="G45" s="37">
        <f t="shared" ref="G45" si="34">C45*E45</f>
        <v>0</v>
      </c>
      <c r="H45" s="37">
        <f t="shared" ref="H45" si="35">C45*F45</f>
        <v>0</v>
      </c>
      <c r="I45" s="37">
        <f t="shared" ref="I45" si="36">SUM(G45:H45)</f>
        <v>0</v>
      </c>
      <c r="J45" s="163"/>
    </row>
    <row r="46" spans="1:10" s="37" customFormat="1" ht="178.5" x14ac:dyDescent="0.25">
      <c r="A46" s="60">
        <v>10</v>
      </c>
      <c r="B46" s="36" t="s">
        <v>249</v>
      </c>
      <c r="C46" s="84">
        <v>290</v>
      </c>
      <c r="D46" s="37" t="s">
        <v>69</v>
      </c>
      <c r="E46" s="45">
        <v>0</v>
      </c>
      <c r="F46" s="45">
        <v>0</v>
      </c>
      <c r="G46" s="37">
        <f t="shared" ref="G46" si="37">C46*E46</f>
        <v>0</v>
      </c>
      <c r="H46" s="37">
        <f t="shared" ref="H46" si="38">C46*F46</f>
        <v>0</v>
      </c>
      <c r="I46" s="37">
        <f t="shared" ref="I46" si="39">SUM(G46:H46)</f>
        <v>0</v>
      </c>
      <c r="J46" s="163"/>
    </row>
    <row r="47" spans="1:10" s="37" customFormat="1" ht="165.75" x14ac:dyDescent="0.25">
      <c r="A47" s="60">
        <v>11</v>
      </c>
      <c r="B47" s="36" t="s">
        <v>250</v>
      </c>
      <c r="C47" s="84">
        <v>20</v>
      </c>
      <c r="D47" s="37" t="s">
        <v>69</v>
      </c>
      <c r="E47" s="45">
        <v>0</v>
      </c>
      <c r="F47" s="45">
        <v>0</v>
      </c>
      <c r="G47" s="37">
        <f t="shared" ref="G47" si="40">C47*E47</f>
        <v>0</v>
      </c>
      <c r="H47" s="37">
        <f t="shared" ref="H47" si="41">C47*F47</f>
        <v>0</v>
      </c>
      <c r="I47" s="37">
        <f t="shared" ref="I47" si="42">SUM(G47:H47)</f>
        <v>0</v>
      </c>
      <c r="J47" s="163"/>
    </row>
    <row r="48" spans="1:10" s="37" customFormat="1" ht="204" x14ac:dyDescent="0.25">
      <c r="A48" s="60">
        <v>12</v>
      </c>
      <c r="B48" s="36" t="s">
        <v>358</v>
      </c>
      <c r="C48" s="84">
        <v>11</v>
      </c>
      <c r="D48" s="37" t="s">
        <v>69</v>
      </c>
      <c r="E48" s="45">
        <v>0</v>
      </c>
      <c r="F48" s="45">
        <v>0</v>
      </c>
      <c r="G48" s="37">
        <f t="shared" ref="G48" si="43">C48*E48</f>
        <v>0</v>
      </c>
      <c r="H48" s="37">
        <f t="shared" ref="H48" si="44">C48*F48</f>
        <v>0</v>
      </c>
      <c r="I48" s="37">
        <f t="shared" ref="I48" si="45">SUM(G48:H48)</f>
        <v>0</v>
      </c>
      <c r="J48" s="163"/>
    </row>
    <row r="49" spans="1:10" s="37" customFormat="1" ht="12.75" x14ac:dyDescent="0.25">
      <c r="A49" s="60"/>
      <c r="B49" s="36"/>
      <c r="C49" s="84"/>
      <c r="J49" s="163"/>
    </row>
    <row r="50" spans="1:10" s="37" customFormat="1" ht="12.75" x14ac:dyDescent="0.25">
      <c r="A50" s="174" t="s">
        <v>352</v>
      </c>
      <c r="C50" s="84"/>
      <c r="J50" s="163"/>
    </row>
    <row r="51" spans="1:10" s="37" customFormat="1" ht="12.75" x14ac:dyDescent="0.25">
      <c r="A51" s="60"/>
      <c r="B51" s="174"/>
      <c r="C51" s="84"/>
      <c r="J51" s="163"/>
    </row>
    <row r="52" spans="1:10" s="37" customFormat="1" ht="89.25" x14ac:dyDescent="0.25">
      <c r="A52" s="60">
        <v>13</v>
      </c>
      <c r="B52" s="36" t="s">
        <v>297</v>
      </c>
      <c r="C52" s="84">
        <v>12</v>
      </c>
      <c r="D52" s="37" t="s">
        <v>69</v>
      </c>
      <c r="E52" s="37">
        <v>0</v>
      </c>
      <c r="F52" s="37">
        <v>0</v>
      </c>
      <c r="G52" s="37">
        <f>C52*E52</f>
        <v>0</v>
      </c>
      <c r="H52" s="37">
        <f>C52*F52</f>
        <v>0</v>
      </c>
      <c r="I52" s="37">
        <f>SUM(G52:H52)</f>
        <v>0</v>
      </c>
      <c r="J52" s="163"/>
    </row>
    <row r="53" spans="1:10" s="37" customFormat="1" ht="76.5" x14ac:dyDescent="0.25">
      <c r="A53" s="60">
        <v>14</v>
      </c>
      <c r="B53" s="44" t="s">
        <v>253</v>
      </c>
      <c r="C53" s="84">
        <v>378</v>
      </c>
      <c r="D53" s="37" t="s">
        <v>28</v>
      </c>
      <c r="E53" s="37">
        <v>0</v>
      </c>
      <c r="F53" s="37">
        <v>0</v>
      </c>
      <c r="G53" s="37">
        <f t="shared" ref="G53" si="46">C53*E53</f>
        <v>0</v>
      </c>
      <c r="H53" s="37">
        <f t="shared" ref="H53" si="47">C53*F53</f>
        <v>0</v>
      </c>
      <c r="I53" s="37">
        <f t="shared" ref="I53" si="48">SUM(G53:H53)</f>
        <v>0</v>
      </c>
      <c r="J53" s="163"/>
    </row>
    <row r="54" spans="1:10" s="37" customFormat="1" ht="89.25" x14ac:dyDescent="0.25">
      <c r="A54" s="60">
        <v>15</v>
      </c>
      <c r="B54" s="44" t="s">
        <v>255</v>
      </c>
      <c r="C54" s="84">
        <v>110</v>
      </c>
      <c r="D54" s="37" t="s">
        <v>28</v>
      </c>
      <c r="E54" s="37">
        <v>0</v>
      </c>
      <c r="F54" s="37">
        <v>0</v>
      </c>
      <c r="G54" s="37">
        <f t="shared" ref="G54" si="49">C54*E54</f>
        <v>0</v>
      </c>
      <c r="H54" s="37">
        <f t="shared" ref="H54" si="50">C54*F54</f>
        <v>0</v>
      </c>
      <c r="I54" s="37">
        <f t="shared" ref="I54" si="51">SUM(G54:H54)</f>
        <v>0</v>
      </c>
      <c r="J54" s="163"/>
    </row>
    <row r="55" spans="1:10" s="37" customFormat="1" ht="102" x14ac:dyDescent="0.25">
      <c r="A55" s="60">
        <v>16</v>
      </c>
      <c r="B55" s="61" t="s">
        <v>254</v>
      </c>
      <c r="C55" s="84">
        <v>387</v>
      </c>
      <c r="D55" s="37" t="s">
        <v>69</v>
      </c>
      <c r="E55" s="37">
        <v>0</v>
      </c>
      <c r="F55" s="37">
        <v>0</v>
      </c>
      <c r="G55" s="37">
        <f>C55*E55</f>
        <v>0</v>
      </c>
      <c r="H55" s="37">
        <f>C55*F55</f>
        <v>0</v>
      </c>
      <c r="I55" s="37">
        <f>SUM(G55:H55)</f>
        <v>0</v>
      </c>
      <c r="J55" s="167"/>
    </row>
    <row r="56" spans="1:10" s="37" customFormat="1" ht="63.75" x14ac:dyDescent="0.25">
      <c r="A56" s="60">
        <v>17</v>
      </c>
      <c r="B56" s="36" t="s">
        <v>108</v>
      </c>
      <c r="C56" s="37">
        <v>2</v>
      </c>
      <c r="D56" s="37" t="s">
        <v>69</v>
      </c>
      <c r="E56" s="37">
        <v>0</v>
      </c>
      <c r="F56" s="37">
        <v>0</v>
      </c>
      <c r="G56" s="37">
        <f t="shared" ref="G56" si="52">C56*E56</f>
        <v>0</v>
      </c>
      <c r="H56" s="37">
        <f t="shared" ref="H56" si="53">C56*F56</f>
        <v>0</v>
      </c>
      <c r="I56" s="37">
        <f t="shared" ref="I56" si="54">SUM(G56:H56)</f>
        <v>0</v>
      </c>
      <c r="J56" s="167"/>
    </row>
    <row r="57" spans="1:10" s="37" customFormat="1" ht="63.75" x14ac:dyDescent="0.25">
      <c r="A57" s="60">
        <v>18</v>
      </c>
      <c r="B57" s="36" t="s">
        <v>308</v>
      </c>
      <c r="C57" s="37">
        <v>1</v>
      </c>
      <c r="D57" s="37" t="s">
        <v>69</v>
      </c>
      <c r="E57" s="37">
        <v>0</v>
      </c>
      <c r="F57" s="37">
        <v>0</v>
      </c>
      <c r="G57" s="37">
        <f t="shared" ref="G57" si="55">C57*E57</f>
        <v>0</v>
      </c>
      <c r="H57" s="37">
        <f t="shared" ref="H57" si="56">C57*F57</f>
        <v>0</v>
      </c>
      <c r="I57" s="37">
        <f t="shared" ref="I57" si="57">SUM(G57:H57)</f>
        <v>0</v>
      </c>
      <c r="J57" s="167"/>
    </row>
    <row r="58" spans="1:10" s="20" customFormat="1" ht="12.75" x14ac:dyDescent="0.25">
      <c r="A58" s="60"/>
      <c r="B58" s="46"/>
      <c r="C58" s="73"/>
      <c r="D58" s="57"/>
      <c r="E58" s="57"/>
      <c r="F58" s="57"/>
      <c r="G58" s="57"/>
      <c r="H58" s="57"/>
      <c r="I58" s="57"/>
      <c r="J58" s="162"/>
    </row>
    <row r="59" spans="1:10" s="20" customFormat="1" ht="12.75" x14ac:dyDescent="0.25">
      <c r="A59" s="60"/>
      <c r="B59" s="54" t="s">
        <v>21</v>
      </c>
      <c r="C59" s="108"/>
      <c r="D59" s="17"/>
      <c r="E59" s="17"/>
      <c r="F59" s="17"/>
      <c r="G59" s="17">
        <f>SUM(G5:G57)</f>
        <v>0</v>
      </c>
      <c r="H59" s="17">
        <f>SUM(H5:H57)</f>
        <v>0</v>
      </c>
      <c r="I59" s="28">
        <f>SUM(I5:I57)</f>
        <v>0</v>
      </c>
      <c r="J59" s="164"/>
    </row>
    <row r="60" spans="1:10" x14ac:dyDescent="0.3">
      <c r="A60" s="60"/>
    </row>
    <row r="61" spans="1:10" s="57" customFormat="1" ht="12.75" x14ac:dyDescent="0.25">
      <c r="A61" s="60"/>
      <c r="B61" s="120"/>
      <c r="C61" s="149"/>
      <c r="D61" s="120"/>
      <c r="E61" s="150"/>
      <c r="F61" s="150"/>
      <c r="J61" s="165"/>
    </row>
    <row r="62" spans="1:10" s="57" customFormat="1" ht="12.75" x14ac:dyDescent="0.25">
      <c r="A62" s="60"/>
      <c r="B62" s="120"/>
      <c r="C62" s="149"/>
      <c r="D62" s="120"/>
      <c r="E62" s="150"/>
      <c r="F62" s="150"/>
      <c r="J62" s="165"/>
    </row>
    <row r="63" spans="1:10" s="33" customFormat="1" ht="12.75" x14ac:dyDescent="0.25">
      <c r="A63" s="60"/>
      <c r="B63" s="125"/>
      <c r="C63" s="141"/>
      <c r="J63" s="129"/>
    </row>
    <row r="64" spans="1:10" s="33" customFormat="1" ht="12.75" x14ac:dyDescent="0.25">
      <c r="A64" s="60"/>
      <c r="B64" s="125"/>
      <c r="C64" s="141"/>
      <c r="J64" s="129"/>
    </row>
    <row r="65" spans="1:11" s="33" customFormat="1" ht="12.75" x14ac:dyDescent="0.2">
      <c r="A65" s="60"/>
      <c r="B65" s="138"/>
      <c r="C65" s="73"/>
      <c r="D65" s="37"/>
      <c r="E65" s="37"/>
      <c r="F65" s="37"/>
      <c r="G65" s="37"/>
      <c r="H65" s="37"/>
      <c r="I65" s="37"/>
      <c r="J65" s="129"/>
    </row>
    <row r="66" spans="1:11" s="33" customFormat="1" ht="12.75" x14ac:dyDescent="0.25">
      <c r="A66" s="114"/>
      <c r="B66" s="69"/>
      <c r="C66" s="73"/>
      <c r="D66" s="37"/>
      <c r="E66" s="37"/>
      <c r="F66" s="37"/>
      <c r="G66" s="37"/>
      <c r="H66" s="37"/>
      <c r="I66" s="37"/>
      <c r="J66" s="129"/>
    </row>
    <row r="67" spans="1:11" s="33" customFormat="1" ht="12.75" x14ac:dyDescent="0.25">
      <c r="A67" s="114"/>
      <c r="B67" s="46"/>
      <c r="C67" s="141"/>
      <c r="J67" s="129"/>
    </row>
    <row r="68" spans="1:11" s="33" customFormat="1" ht="12.75" x14ac:dyDescent="0.25">
      <c r="A68" s="114"/>
      <c r="B68" s="46"/>
      <c r="C68" s="141"/>
      <c r="J68" s="129"/>
    </row>
    <row r="69" spans="1:11" s="33" customFormat="1" ht="12.75" x14ac:dyDescent="0.25">
      <c r="A69" s="114"/>
      <c r="B69" s="46"/>
      <c r="C69" s="141"/>
      <c r="J69" s="129"/>
    </row>
    <row r="70" spans="1:11" s="33" customFormat="1" ht="12.75" x14ac:dyDescent="0.25">
      <c r="A70" s="114"/>
      <c r="B70" s="46"/>
      <c r="C70" s="141"/>
      <c r="J70" s="129"/>
    </row>
    <row r="71" spans="1:11" s="33" customFormat="1" x14ac:dyDescent="0.25">
      <c r="A71" s="114"/>
      <c r="B71" s="131"/>
      <c r="C71" s="141"/>
      <c r="J71" s="129"/>
    </row>
    <row r="72" spans="1:11" s="33" customFormat="1" ht="12.75" x14ac:dyDescent="0.25">
      <c r="A72" s="114"/>
      <c r="B72" s="134"/>
      <c r="C72" s="141"/>
      <c r="J72" s="129"/>
    </row>
    <row r="73" spans="1:11" s="65" customFormat="1" x14ac:dyDescent="0.3">
      <c r="A73" s="114"/>
      <c r="B73" s="134"/>
      <c r="C73" s="141"/>
      <c r="D73" s="33"/>
      <c r="E73" s="33"/>
      <c r="F73" s="33"/>
      <c r="G73" s="33"/>
      <c r="H73" s="33"/>
      <c r="I73" s="33"/>
      <c r="J73" s="166"/>
      <c r="K73" s="130"/>
    </row>
    <row r="74" spans="1:11" s="33" customFormat="1" ht="12.75" x14ac:dyDescent="0.25">
      <c r="A74" s="32"/>
      <c r="B74" s="46"/>
      <c r="C74" s="141"/>
      <c r="J74" s="129"/>
    </row>
    <row r="75" spans="1:11" s="33" customFormat="1" ht="12.75" x14ac:dyDescent="0.25">
      <c r="A75" s="32"/>
      <c r="B75" s="46"/>
      <c r="C75" s="141"/>
      <c r="J75" s="129"/>
    </row>
    <row r="76" spans="1:11" s="33" customFormat="1" ht="12.75" x14ac:dyDescent="0.25">
      <c r="A76" s="32"/>
      <c r="B76" s="46"/>
      <c r="C76" s="141"/>
      <c r="J76" s="129"/>
    </row>
    <row r="77" spans="1:11" s="33" customFormat="1" ht="12.75" x14ac:dyDescent="0.25">
      <c r="A77" s="32"/>
      <c r="B77" s="46"/>
      <c r="C77" s="141"/>
      <c r="J77" s="129"/>
    </row>
    <row r="78" spans="1:11" s="33" customFormat="1" ht="12.75" x14ac:dyDescent="0.25">
      <c r="A78" s="32"/>
      <c r="B78" s="46"/>
      <c r="C78" s="142"/>
      <c r="J78" s="129"/>
    </row>
    <row r="79" spans="1:11" s="33" customFormat="1" ht="12.75" x14ac:dyDescent="0.25">
      <c r="A79" s="32"/>
      <c r="B79" s="46"/>
      <c r="C79" s="141"/>
      <c r="J79" s="129"/>
    </row>
    <row r="80" spans="1:11" s="65" customFormat="1" x14ac:dyDescent="0.3">
      <c r="A80" s="32"/>
      <c r="B80" s="46"/>
      <c r="C80" s="141"/>
      <c r="D80" s="33"/>
      <c r="E80" s="33"/>
      <c r="F80" s="33"/>
      <c r="G80" s="33"/>
      <c r="H80" s="33"/>
      <c r="I80" s="33"/>
      <c r="J80" s="166"/>
    </row>
    <row r="81" spans="1:10" s="65" customFormat="1" x14ac:dyDescent="0.3">
      <c r="A81" s="32"/>
      <c r="B81" s="46"/>
      <c r="C81" s="141"/>
      <c r="D81" s="33"/>
      <c r="E81" s="33"/>
      <c r="F81" s="33"/>
      <c r="G81" s="33"/>
      <c r="H81" s="33"/>
      <c r="I81" s="33"/>
      <c r="J81" s="166"/>
    </row>
    <row r="82" spans="1:10" s="65" customFormat="1" x14ac:dyDescent="0.3">
      <c r="A82" s="32"/>
      <c r="B82" s="46"/>
      <c r="C82" s="141"/>
      <c r="D82" s="33"/>
      <c r="E82" s="33"/>
      <c r="F82" s="33"/>
      <c r="G82" s="33"/>
      <c r="H82" s="33"/>
      <c r="I82" s="33"/>
      <c r="J82" s="166"/>
    </row>
  </sheetData>
  <mergeCells count="2">
    <mergeCell ref="A1:E1"/>
    <mergeCell ref="B24:I24"/>
  </mergeCells>
  <pageMargins left="0.7" right="0.7" top="0.75" bottom="0.75" header="0.3" footer="0.3"/>
  <pageSetup paperSize="9" scale="98" fitToHeight="0" orientation="portrait" horizontalDpi="150" verticalDpi="150" r:id="rId1"/>
  <headerFooter>
    <oddFooter>&amp;CPétervására, Óvodabővítés, Bölcsődeépítés
&amp;A&amp;R&amp;P. oldal</oddFooter>
  </headerFooter>
  <rowBreaks count="6" manualBreakCount="6">
    <brk id="7" max="8" man="1"/>
    <brk id="13" max="8" man="1"/>
    <brk id="22" max="8" man="1"/>
    <brk id="34" max="8" man="1"/>
    <brk id="40" max="8" man="1"/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Normal="100" zoomScaleSheetLayoutView="100" workbookViewId="0">
      <selection activeCell="I16" sqref="I16"/>
    </sheetView>
  </sheetViews>
  <sheetFormatPr defaultRowHeight="16.5" x14ac:dyDescent="0.3"/>
  <cols>
    <col min="1" max="1" width="3.85546875" style="25" bestFit="1" customWidth="1"/>
    <col min="2" max="2" width="42.42578125" style="1" bestFit="1" customWidth="1"/>
    <col min="3" max="3" width="6.140625" style="1" bestFit="1" customWidth="1"/>
    <col min="4" max="5" width="8.7109375" style="1" bestFit="1" customWidth="1"/>
    <col min="6" max="6" width="8.85546875" style="1" bestFit="1" customWidth="1"/>
    <col min="7" max="16384" width="9.140625" style="1"/>
  </cols>
  <sheetData>
    <row r="1" spans="1:6" ht="20.25" x14ac:dyDescent="0.3">
      <c r="A1" s="208" t="s">
        <v>20</v>
      </c>
      <c r="B1" s="208"/>
      <c r="C1" s="208"/>
    </row>
    <row r="2" spans="1:6" s="16" customFormat="1" ht="12.75" x14ac:dyDescent="0.2">
      <c r="A2" s="22"/>
    </row>
    <row r="3" spans="1:6" s="20" customFormat="1" ht="25.5" x14ac:dyDescent="0.25">
      <c r="A3" s="23" t="s">
        <v>14</v>
      </c>
      <c r="B3" s="17" t="s">
        <v>42</v>
      </c>
      <c r="C3" s="18"/>
      <c r="D3" s="19" t="s">
        <v>22</v>
      </c>
      <c r="E3" s="19" t="s">
        <v>23</v>
      </c>
      <c r="F3" s="19" t="s">
        <v>17</v>
      </c>
    </row>
    <row r="4" spans="1:6" s="20" customFormat="1" ht="12.75" x14ac:dyDescent="0.25">
      <c r="A4" s="24"/>
    </row>
    <row r="5" spans="1:6" s="37" customFormat="1" ht="12.75" x14ac:dyDescent="0.25">
      <c r="A5" s="35" t="s">
        <v>43</v>
      </c>
      <c r="B5" s="36" t="s">
        <v>44</v>
      </c>
      <c r="C5" s="45"/>
      <c r="D5" s="196">
        <f>'12. Felvonulási létesítmények'!$G$9</f>
        <v>0</v>
      </c>
      <c r="E5" s="196">
        <f>'12. Felvonulási létesítmények'!$H$9</f>
        <v>0</v>
      </c>
      <c r="F5" s="196">
        <f>'12. Felvonulási létesítmények'!$I$9</f>
        <v>0</v>
      </c>
    </row>
    <row r="6" spans="1:6" s="37" customFormat="1" ht="12.75" x14ac:dyDescent="0.25">
      <c r="A6" s="35" t="s">
        <v>45</v>
      </c>
      <c r="B6" s="36" t="s">
        <v>46</v>
      </c>
      <c r="C6" s="45"/>
      <c r="D6" s="196">
        <f>'15. Zsaluzás és állványozás'!G7</f>
        <v>0</v>
      </c>
      <c r="E6" s="196">
        <f>'15. Zsaluzás és állványozás'!H7</f>
        <v>0</v>
      </c>
      <c r="F6" s="196">
        <f>'15. Zsaluzás és állványozás'!I7</f>
        <v>0</v>
      </c>
    </row>
    <row r="7" spans="1:6" s="37" customFormat="1" ht="12.75" x14ac:dyDescent="0.25">
      <c r="A7" s="35" t="s">
        <v>47</v>
      </c>
      <c r="B7" s="36" t="s">
        <v>48</v>
      </c>
      <c r="C7" s="45"/>
      <c r="D7" s="196">
        <f>'21. Irtás, föld- és sziklamunka'!G9</f>
        <v>0</v>
      </c>
      <c r="E7" s="196">
        <f>'21. Irtás, föld- és sziklamunka'!H9</f>
        <v>0</v>
      </c>
      <c r="F7" s="196">
        <f>'21. Irtás, föld- és sziklamunka'!I9</f>
        <v>0</v>
      </c>
    </row>
    <row r="8" spans="1:6" s="37" customFormat="1" ht="12.75" x14ac:dyDescent="0.25">
      <c r="A8" s="35" t="s">
        <v>49</v>
      </c>
      <c r="B8" s="36" t="s">
        <v>50</v>
      </c>
      <c r="C8" s="45"/>
      <c r="D8" s="196">
        <f>'31. Helyszíni beton és vasbeton'!G15</f>
        <v>0</v>
      </c>
      <c r="E8" s="196">
        <f>'31. Helyszíni beton és vasbeton'!H15</f>
        <v>0</v>
      </c>
      <c r="F8" s="196">
        <f>'31. Helyszíni beton és vasbeton'!I15</f>
        <v>0</v>
      </c>
    </row>
    <row r="9" spans="1:6" s="37" customFormat="1" ht="12.75" x14ac:dyDescent="0.25">
      <c r="A9" s="35" t="s">
        <v>96</v>
      </c>
      <c r="B9" s="36" t="s">
        <v>97</v>
      </c>
      <c r="C9" s="45"/>
      <c r="D9" s="196">
        <f>'32. Előregyártott elemek'!G9</f>
        <v>0</v>
      </c>
      <c r="E9" s="196">
        <f>'32. Előregyártott elemek'!H9</f>
        <v>0</v>
      </c>
      <c r="F9" s="196">
        <f>'32. Előregyártott elemek'!I9</f>
        <v>0</v>
      </c>
    </row>
    <row r="10" spans="1:6" s="37" customFormat="1" ht="12.75" x14ac:dyDescent="0.25">
      <c r="A10" s="35" t="s">
        <v>51</v>
      </c>
      <c r="B10" s="36" t="s">
        <v>52</v>
      </c>
      <c r="C10" s="45"/>
      <c r="D10" s="196">
        <f>'33. Falazás'!G13</f>
        <v>0</v>
      </c>
      <c r="E10" s="196">
        <f>'33. Falazás'!H13</f>
        <v>0</v>
      </c>
      <c r="F10" s="196">
        <f>'33. Falazás'!I13</f>
        <v>0</v>
      </c>
    </row>
    <row r="11" spans="1:6" s="37" customFormat="1" ht="12.75" x14ac:dyDescent="0.25">
      <c r="A11" s="35" t="s">
        <v>79</v>
      </c>
      <c r="B11" s="36" t="s">
        <v>80</v>
      </c>
      <c r="C11" s="45"/>
      <c r="D11" s="196">
        <f>'35. Ácsmunka'!G29</f>
        <v>0</v>
      </c>
      <c r="E11" s="196">
        <f>'35. Ácsmunka'!H29</f>
        <v>0</v>
      </c>
      <c r="F11" s="196">
        <f>'35. Ácsmunka'!I29</f>
        <v>0</v>
      </c>
    </row>
    <row r="12" spans="1:6" s="37" customFormat="1" ht="12.75" x14ac:dyDescent="0.25">
      <c r="A12" s="35" t="s">
        <v>53</v>
      </c>
      <c r="B12" s="36" t="s">
        <v>54</v>
      </c>
      <c r="C12" s="45"/>
      <c r="D12" s="196">
        <f>'36. Vakolás és rabicolás'!G29</f>
        <v>0</v>
      </c>
      <c r="E12" s="196">
        <f>'36. Vakolás és rabicolás'!H29</f>
        <v>0</v>
      </c>
      <c r="F12" s="196">
        <f>'36. Vakolás és rabicolás'!I29</f>
        <v>0</v>
      </c>
    </row>
    <row r="13" spans="1:6" s="37" customFormat="1" ht="12.75" x14ac:dyDescent="0.25">
      <c r="A13" s="35" t="s">
        <v>55</v>
      </c>
      <c r="B13" s="36" t="s">
        <v>56</v>
      </c>
      <c r="C13" s="45"/>
      <c r="D13" s="196">
        <f>'39. Szárazépítés'!G16</f>
        <v>0</v>
      </c>
      <c r="E13" s="196">
        <f>'39. Szárazépítés'!H16</f>
        <v>0</v>
      </c>
      <c r="F13" s="196">
        <f>'39. Szárazépítés'!I16</f>
        <v>0</v>
      </c>
    </row>
    <row r="14" spans="1:6" s="37" customFormat="1" ht="12.75" x14ac:dyDescent="0.25">
      <c r="A14" s="35" t="s">
        <v>81</v>
      </c>
      <c r="B14" s="36" t="s">
        <v>82</v>
      </c>
      <c r="C14" s="45"/>
      <c r="D14" s="196">
        <f>'41. Tetőfedés'!G8</f>
        <v>0</v>
      </c>
      <c r="E14" s="196">
        <f>'41. Tetőfedés'!H8</f>
        <v>0</v>
      </c>
      <c r="F14" s="196">
        <f>'41. Tetőfedés'!I8</f>
        <v>0</v>
      </c>
    </row>
    <row r="15" spans="1:6" s="37" customFormat="1" ht="12.75" x14ac:dyDescent="0.25">
      <c r="A15" s="35" t="s">
        <v>57</v>
      </c>
      <c r="B15" s="36" t="s">
        <v>71</v>
      </c>
      <c r="C15" s="45"/>
      <c r="D15" s="196">
        <f>'42. Aljzatkészítés, burkolás'!G64</f>
        <v>0</v>
      </c>
      <c r="E15" s="196">
        <f>'42. Aljzatkészítés, burkolás'!H64</f>
        <v>0</v>
      </c>
      <c r="F15" s="196">
        <f>'42. Aljzatkészítés, burkolás'!I64</f>
        <v>0</v>
      </c>
    </row>
    <row r="16" spans="1:6" s="37" customFormat="1" ht="12.75" x14ac:dyDescent="0.25">
      <c r="A16" s="35" t="s">
        <v>58</v>
      </c>
      <c r="B16" s="36" t="s">
        <v>59</v>
      </c>
      <c r="C16" s="45"/>
      <c r="D16" s="196">
        <f>'43. Bádogozás'!G32</f>
        <v>0</v>
      </c>
      <c r="E16" s="196">
        <f>'43. Bádogozás'!H32</f>
        <v>0</v>
      </c>
      <c r="F16" s="196">
        <f>'43. Bádogozás'!I32</f>
        <v>0</v>
      </c>
    </row>
    <row r="17" spans="1:7" s="37" customFormat="1" ht="12.75" x14ac:dyDescent="0.25">
      <c r="A17" s="35" t="s">
        <v>60</v>
      </c>
      <c r="B17" s="36" t="s">
        <v>61</v>
      </c>
      <c r="C17" s="45"/>
      <c r="D17" s="196">
        <f>'44. Asztalos szerkezetek'!G54</f>
        <v>0</v>
      </c>
      <c r="E17" s="196">
        <f>'44. Asztalos szerkezetek'!H54</f>
        <v>0</v>
      </c>
      <c r="F17" s="196">
        <f>'44. Asztalos szerkezetek'!I54</f>
        <v>0</v>
      </c>
    </row>
    <row r="18" spans="1:7" s="37" customFormat="1" ht="12.75" x14ac:dyDescent="0.25">
      <c r="A18" s="35" t="s">
        <v>62</v>
      </c>
      <c r="B18" s="36" t="s">
        <v>63</v>
      </c>
      <c r="C18" s="45"/>
      <c r="D18" s="196">
        <f>'45. Lakatos szerkezetek '!G23</f>
        <v>0</v>
      </c>
      <c r="E18" s="196">
        <f>'45. Lakatos szerkezetek '!H23</f>
        <v>0</v>
      </c>
      <c r="F18" s="196">
        <f>'45. Lakatos szerkezetek '!I23</f>
        <v>0</v>
      </c>
    </row>
    <row r="19" spans="1:7" s="37" customFormat="1" ht="12.75" x14ac:dyDescent="0.25">
      <c r="A19" s="35" t="s">
        <v>174</v>
      </c>
      <c r="B19" s="36" t="s">
        <v>175</v>
      </c>
      <c r="C19" s="45"/>
      <c r="D19" s="196">
        <f>'46. Üvegezés'!$G$12</f>
        <v>0</v>
      </c>
      <c r="E19" s="196">
        <f>'46. Üvegezés'!$H$12</f>
        <v>0</v>
      </c>
      <c r="F19" s="196">
        <f>'46. Üvegezés'!$I$12</f>
        <v>0</v>
      </c>
    </row>
    <row r="20" spans="1:7" s="37" customFormat="1" ht="12.75" x14ac:dyDescent="0.25">
      <c r="A20" s="35" t="s">
        <v>64</v>
      </c>
      <c r="B20" s="36" t="s">
        <v>65</v>
      </c>
      <c r="C20" s="45"/>
      <c r="D20" s="196">
        <f>'47. Felületképzés'!G17</f>
        <v>0</v>
      </c>
      <c r="E20" s="196">
        <f>'47. Felületképzés'!H17</f>
        <v>0</v>
      </c>
      <c r="F20" s="196">
        <f>'47. Felületképzés'!I17</f>
        <v>0</v>
      </c>
    </row>
    <row r="21" spans="1:7" s="37" customFormat="1" ht="12.75" x14ac:dyDescent="0.25">
      <c r="A21" s="35" t="s">
        <v>66</v>
      </c>
      <c r="B21" s="36" t="s">
        <v>67</v>
      </c>
      <c r="C21" s="45"/>
      <c r="D21" s="196">
        <f>'48. Szigetelés'!G59</f>
        <v>0</v>
      </c>
      <c r="E21" s="196">
        <f>'48. Szigetelés'!H59</f>
        <v>0</v>
      </c>
      <c r="F21" s="196">
        <f>'48. Szigetelés'!I59</f>
        <v>0</v>
      </c>
    </row>
    <row r="22" spans="1:7" s="37" customFormat="1" ht="12.75" x14ac:dyDescent="0.25">
      <c r="B22" s="37" t="s">
        <v>345</v>
      </c>
      <c r="D22" s="196">
        <f>'Am. jelzések'!$G$11</f>
        <v>0</v>
      </c>
      <c r="E22" s="196">
        <f>'Am. jelzések'!$H$11</f>
        <v>0</v>
      </c>
      <c r="F22" s="196">
        <f>'Am. jelzések'!$I$11</f>
        <v>0</v>
      </c>
    </row>
    <row r="23" spans="1:7" s="20" customFormat="1" ht="12.75" x14ac:dyDescent="0.25">
      <c r="A23" s="23"/>
      <c r="B23" s="28" t="s">
        <v>68</v>
      </c>
      <c r="C23" s="17"/>
      <c r="D23" s="197">
        <f>SUM(D5:D22)</f>
        <v>0</v>
      </c>
      <c r="E23" s="197">
        <f>SUM(E5:E22)</f>
        <v>0</v>
      </c>
      <c r="F23" s="198">
        <f>SUM(F5:F22)</f>
        <v>0</v>
      </c>
      <c r="G23" s="21"/>
    </row>
    <row r="24" spans="1:7" s="20" customFormat="1" ht="12.75" x14ac:dyDescent="0.25">
      <c r="A24" s="24"/>
    </row>
    <row r="31" spans="1:7" x14ac:dyDescent="0.3">
      <c r="D31" s="158"/>
    </row>
  </sheetData>
  <mergeCells count="1">
    <mergeCell ref="A1:C1"/>
  </mergeCells>
  <pageMargins left="0.7" right="0.7" top="0.75" bottom="0.75" header="0.3" footer="0.3"/>
  <pageSetup paperSize="9" fitToHeight="0" orientation="portrait" r:id="rId1"/>
  <headerFooter>
    <oddFooter>&amp;CPétervására, Óvodabővítés, Bölcsődeépítés
&amp;A&amp;R&amp;P.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Normal="100" zoomScaleSheetLayoutView="100" workbookViewId="0">
      <selection activeCell="F6" sqref="F6"/>
    </sheetView>
  </sheetViews>
  <sheetFormatPr defaultRowHeight="16.5" x14ac:dyDescent="0.3"/>
  <cols>
    <col min="1" max="1" width="5.42578125" style="52" bestFit="1" customWidth="1"/>
    <col min="2" max="2" width="33.85546875" style="1" bestFit="1" customWidth="1"/>
    <col min="3" max="3" width="6.140625" style="107" bestFit="1" customWidth="1"/>
    <col min="4" max="4" width="6.140625" style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31.7109375" style="160" customWidth="1"/>
    <col min="11" max="11" width="54.85546875" style="1" bestFit="1" customWidth="1"/>
    <col min="12" max="16384" width="9.140625" style="1"/>
  </cols>
  <sheetData>
    <row r="1" spans="1:11" ht="59.25" customHeight="1" x14ac:dyDescent="0.3">
      <c r="A1" s="216" t="s">
        <v>339</v>
      </c>
      <c r="B1" s="208"/>
      <c r="C1" s="208"/>
      <c r="D1" s="208"/>
      <c r="E1" s="208"/>
      <c r="F1" s="217"/>
      <c r="G1" s="217"/>
      <c r="H1" s="217"/>
      <c r="I1" s="217"/>
    </row>
    <row r="2" spans="1:11" s="16" customFormat="1" ht="12.75" x14ac:dyDescent="0.2">
      <c r="A2" s="50"/>
      <c r="C2" s="104"/>
      <c r="J2" s="161"/>
    </row>
    <row r="3" spans="1:11" s="20" customFormat="1" ht="25.5" x14ac:dyDescent="0.25">
      <c r="A3" s="51" t="s">
        <v>14</v>
      </c>
      <c r="B3" s="17" t="s">
        <v>15</v>
      </c>
      <c r="C3" s="105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  <c r="J3" s="162"/>
    </row>
    <row r="4" spans="1:11" s="20" customFormat="1" ht="12.75" x14ac:dyDescent="0.25">
      <c r="A4" s="60"/>
      <c r="B4" s="39"/>
      <c r="C4" s="106"/>
      <c r="D4" s="40"/>
      <c r="E4" s="41"/>
      <c r="F4" s="41"/>
      <c r="G4" s="41"/>
      <c r="H4" s="41"/>
      <c r="I4" s="41"/>
      <c r="J4" s="162"/>
    </row>
    <row r="5" spans="1:11" s="20" customFormat="1" ht="63.75" x14ac:dyDescent="0.25">
      <c r="A5" s="60">
        <v>1</v>
      </c>
      <c r="B5" s="172" t="s">
        <v>340</v>
      </c>
      <c r="C5" s="84">
        <v>1</v>
      </c>
      <c r="D5" s="37" t="s">
        <v>24</v>
      </c>
      <c r="E5" s="37">
        <v>0</v>
      </c>
      <c r="F5" s="37">
        <v>0</v>
      </c>
      <c r="G5" s="37">
        <f>C5*E5</f>
        <v>0</v>
      </c>
      <c r="H5" s="37">
        <f>C5*F5</f>
        <v>0</v>
      </c>
      <c r="I5" s="37">
        <f>SUM(G5:H5)</f>
        <v>0</v>
      </c>
      <c r="J5" s="162"/>
    </row>
    <row r="6" spans="1:11" s="20" customFormat="1" ht="76.5" x14ac:dyDescent="0.25">
      <c r="A6" s="60">
        <v>2</v>
      </c>
      <c r="B6" s="172" t="s">
        <v>341</v>
      </c>
      <c r="C6" s="84">
        <v>5</v>
      </c>
      <c r="D6" s="37" t="s">
        <v>24</v>
      </c>
      <c r="E6" s="37">
        <v>0</v>
      </c>
      <c r="F6" s="37">
        <v>0</v>
      </c>
      <c r="G6" s="37">
        <f>C6*E6</f>
        <v>0</v>
      </c>
      <c r="H6" s="37">
        <f>C6*F6</f>
        <v>0</v>
      </c>
      <c r="I6" s="37">
        <f>SUM(G6:H6)</f>
        <v>0</v>
      </c>
      <c r="J6" s="162"/>
      <c r="K6" s="31"/>
    </row>
    <row r="7" spans="1:11" s="20" customFormat="1" ht="63.75" x14ac:dyDescent="0.25">
      <c r="A7" s="60">
        <v>3</v>
      </c>
      <c r="B7" s="44" t="s">
        <v>342</v>
      </c>
      <c r="C7" s="84">
        <v>1</v>
      </c>
      <c r="D7" s="37" t="s">
        <v>24</v>
      </c>
      <c r="E7" s="37">
        <v>0</v>
      </c>
      <c r="F7" s="37">
        <v>0</v>
      </c>
      <c r="G7" s="37">
        <f>C7*E7</f>
        <v>0</v>
      </c>
      <c r="H7" s="37">
        <f>C7*F7</f>
        <v>0</v>
      </c>
      <c r="I7" s="37">
        <f>SUM(G7:H7)</f>
        <v>0</v>
      </c>
      <c r="J7" s="171"/>
      <c r="K7" s="31"/>
    </row>
    <row r="8" spans="1:11" s="37" customFormat="1" ht="51" x14ac:dyDescent="0.25">
      <c r="A8" s="60">
        <v>4</v>
      </c>
      <c r="B8" s="167" t="s">
        <v>343</v>
      </c>
      <c r="C8" s="84">
        <v>2</v>
      </c>
      <c r="D8" s="37" t="s">
        <v>24</v>
      </c>
      <c r="E8" s="37">
        <v>0</v>
      </c>
      <c r="F8" s="37">
        <v>0</v>
      </c>
      <c r="G8" s="37">
        <f>C8*E8</f>
        <v>0</v>
      </c>
      <c r="H8" s="37">
        <f>C8*F8</f>
        <v>0</v>
      </c>
      <c r="I8" s="37">
        <f>SUM(G8:H8)</f>
        <v>0</v>
      </c>
    </row>
    <row r="9" spans="1:11" s="37" customFormat="1" ht="38.25" x14ac:dyDescent="0.25">
      <c r="A9" s="60">
        <v>5</v>
      </c>
      <c r="B9" s="167" t="s">
        <v>351</v>
      </c>
      <c r="C9" s="84">
        <v>1</v>
      </c>
      <c r="D9" s="37" t="s">
        <v>24</v>
      </c>
      <c r="E9" s="37">
        <v>0</v>
      </c>
      <c r="F9" s="37">
        <v>0</v>
      </c>
      <c r="G9" s="37">
        <f>C9*E9</f>
        <v>0</v>
      </c>
      <c r="H9" s="37">
        <f>C9*F9</f>
        <v>0</v>
      </c>
      <c r="I9" s="37">
        <f>SUM(G9:H9)</f>
        <v>0</v>
      </c>
      <c r="J9" s="61"/>
    </row>
    <row r="10" spans="1:11" s="20" customFormat="1" ht="12.75" x14ac:dyDescent="0.25">
      <c r="A10" s="60"/>
      <c r="B10" s="46"/>
      <c r="C10" s="73"/>
      <c r="D10" s="57"/>
      <c r="E10" s="57"/>
      <c r="F10" s="57"/>
      <c r="G10" s="57"/>
      <c r="H10" s="57"/>
      <c r="I10" s="57"/>
      <c r="J10" s="162"/>
    </row>
    <row r="11" spans="1:11" s="20" customFormat="1" ht="12.75" x14ac:dyDescent="0.25">
      <c r="A11" s="60"/>
      <c r="B11" s="54" t="s">
        <v>21</v>
      </c>
      <c r="C11" s="108"/>
      <c r="D11" s="17"/>
      <c r="E11" s="17"/>
      <c r="F11" s="17"/>
      <c r="G11" s="17">
        <f>SUM(G5:G9)</f>
        <v>0</v>
      </c>
      <c r="H11" s="17">
        <f>SUM(H5:H9)</f>
        <v>0</v>
      </c>
      <c r="I11" s="28">
        <f>SUM(I5:I9)</f>
        <v>0</v>
      </c>
      <c r="J11" s="164"/>
    </row>
    <row r="12" spans="1:11" x14ac:dyDescent="0.3">
      <c r="A12" s="60"/>
    </row>
    <row r="13" spans="1:11" s="57" customFormat="1" ht="12.75" x14ac:dyDescent="0.25">
      <c r="A13" s="60"/>
      <c r="B13" s="120"/>
      <c r="C13" s="149"/>
      <c r="D13" s="120"/>
      <c r="E13" s="150"/>
      <c r="F13" s="150"/>
      <c r="J13" s="165"/>
    </row>
    <row r="14" spans="1:11" s="57" customFormat="1" ht="12.75" x14ac:dyDescent="0.25">
      <c r="A14" s="60"/>
      <c r="B14" s="120"/>
      <c r="C14" s="149"/>
      <c r="D14" s="120"/>
      <c r="E14" s="150"/>
      <c r="F14" s="150"/>
      <c r="J14" s="165"/>
    </row>
    <row r="15" spans="1:11" s="33" customFormat="1" ht="12.75" x14ac:dyDescent="0.25">
      <c r="A15" s="60"/>
      <c r="B15" s="125"/>
      <c r="C15" s="141"/>
      <c r="J15" s="129"/>
    </row>
    <row r="16" spans="1:11" s="33" customFormat="1" ht="12.75" x14ac:dyDescent="0.25">
      <c r="A16" s="60"/>
      <c r="B16" s="125"/>
      <c r="C16" s="141"/>
      <c r="J16" s="129"/>
    </row>
    <row r="17" spans="1:11" s="33" customFormat="1" ht="12.75" x14ac:dyDescent="0.2">
      <c r="A17" s="60"/>
      <c r="B17" s="138"/>
      <c r="C17" s="73"/>
      <c r="D17" s="37"/>
      <c r="E17" s="37"/>
      <c r="F17" s="37"/>
      <c r="G17" s="37"/>
      <c r="H17" s="37"/>
      <c r="I17" s="37"/>
      <c r="J17" s="129"/>
    </row>
    <row r="18" spans="1:11" s="33" customFormat="1" ht="12.75" x14ac:dyDescent="0.25">
      <c r="A18" s="114"/>
      <c r="B18" s="69"/>
      <c r="C18" s="73"/>
      <c r="D18" s="37"/>
      <c r="E18" s="37"/>
      <c r="F18" s="37"/>
      <c r="G18" s="37"/>
      <c r="H18" s="37"/>
      <c r="I18" s="37"/>
      <c r="J18" s="129"/>
    </row>
    <row r="19" spans="1:11" s="33" customFormat="1" ht="12.75" x14ac:dyDescent="0.25">
      <c r="A19" s="114"/>
      <c r="B19" s="46"/>
      <c r="C19" s="141"/>
      <c r="J19" s="129"/>
    </row>
    <row r="20" spans="1:11" s="33" customFormat="1" ht="12.75" x14ac:dyDescent="0.25">
      <c r="A20" s="114"/>
      <c r="B20" s="46"/>
      <c r="C20" s="141"/>
      <c r="J20" s="129"/>
    </row>
    <row r="21" spans="1:11" s="33" customFormat="1" ht="12.75" x14ac:dyDescent="0.25">
      <c r="A21" s="114"/>
      <c r="B21" s="46"/>
      <c r="C21" s="141"/>
      <c r="J21" s="129"/>
    </row>
    <row r="22" spans="1:11" s="33" customFormat="1" ht="12.75" x14ac:dyDescent="0.25">
      <c r="A22" s="114"/>
      <c r="B22" s="46"/>
      <c r="C22" s="141"/>
      <c r="J22" s="129"/>
    </row>
    <row r="23" spans="1:11" s="33" customFormat="1" x14ac:dyDescent="0.25">
      <c r="A23" s="114"/>
      <c r="B23" s="131"/>
      <c r="C23" s="141"/>
      <c r="J23" s="129"/>
    </row>
    <row r="24" spans="1:11" s="33" customFormat="1" ht="12.75" x14ac:dyDescent="0.25">
      <c r="A24" s="114"/>
      <c r="B24" s="134"/>
      <c r="C24" s="141"/>
      <c r="J24" s="129"/>
    </row>
    <row r="25" spans="1:11" s="65" customFormat="1" x14ac:dyDescent="0.3">
      <c r="A25" s="114"/>
      <c r="B25" s="134"/>
      <c r="C25" s="141"/>
      <c r="D25" s="33"/>
      <c r="E25" s="33"/>
      <c r="F25" s="33"/>
      <c r="G25" s="33"/>
      <c r="H25" s="33"/>
      <c r="I25" s="33"/>
      <c r="J25" s="166"/>
      <c r="K25" s="130"/>
    </row>
    <row r="26" spans="1:11" s="33" customFormat="1" ht="12.75" x14ac:dyDescent="0.25">
      <c r="A26" s="32"/>
      <c r="B26" s="46"/>
      <c r="C26" s="141"/>
      <c r="J26" s="129"/>
    </row>
    <row r="27" spans="1:11" s="33" customFormat="1" ht="12.75" x14ac:dyDescent="0.25">
      <c r="A27" s="32"/>
      <c r="B27" s="46"/>
      <c r="C27" s="141"/>
      <c r="J27" s="129"/>
    </row>
    <row r="28" spans="1:11" s="33" customFormat="1" ht="12.75" x14ac:dyDescent="0.25">
      <c r="A28" s="32"/>
      <c r="B28" s="46"/>
      <c r="C28" s="141"/>
      <c r="J28" s="129"/>
    </row>
    <row r="29" spans="1:11" s="33" customFormat="1" ht="12.75" x14ac:dyDescent="0.25">
      <c r="A29" s="32"/>
      <c r="B29" s="46"/>
      <c r="C29" s="141"/>
      <c r="J29" s="129"/>
    </row>
    <row r="30" spans="1:11" s="33" customFormat="1" ht="12.75" x14ac:dyDescent="0.25">
      <c r="A30" s="32"/>
      <c r="B30" s="46"/>
      <c r="C30" s="142"/>
      <c r="J30" s="129"/>
    </row>
    <row r="31" spans="1:11" s="33" customFormat="1" ht="12.75" x14ac:dyDescent="0.25">
      <c r="A31" s="32"/>
      <c r="B31" s="46"/>
      <c r="C31" s="141"/>
      <c r="J31" s="129"/>
    </row>
    <row r="32" spans="1:11" s="65" customFormat="1" x14ac:dyDescent="0.3">
      <c r="A32" s="32"/>
      <c r="B32" s="46"/>
      <c r="C32" s="141"/>
      <c r="D32" s="33"/>
      <c r="E32" s="33"/>
      <c r="F32" s="33"/>
      <c r="G32" s="33"/>
      <c r="H32" s="33"/>
      <c r="I32" s="33"/>
      <c r="J32" s="166"/>
    </row>
    <row r="33" spans="1:10" s="65" customFormat="1" x14ac:dyDescent="0.3">
      <c r="A33" s="32"/>
      <c r="B33" s="46"/>
      <c r="C33" s="141"/>
      <c r="D33" s="33"/>
      <c r="E33" s="33"/>
      <c r="F33" s="33"/>
      <c r="G33" s="33"/>
      <c r="H33" s="33"/>
      <c r="I33" s="33"/>
      <c r="J33" s="166"/>
    </row>
    <row r="34" spans="1:10" s="65" customFormat="1" x14ac:dyDescent="0.3">
      <c r="A34" s="32"/>
      <c r="B34" s="46"/>
      <c r="C34" s="141"/>
      <c r="D34" s="33"/>
      <c r="E34" s="33"/>
      <c r="F34" s="33"/>
      <c r="G34" s="33"/>
      <c r="H34" s="33"/>
      <c r="I34" s="33"/>
      <c r="J34" s="166"/>
    </row>
  </sheetData>
  <mergeCells count="1">
    <mergeCell ref="A1:I1"/>
  </mergeCells>
  <pageMargins left="0.7" right="0.7" top="0.75" bottom="0.75" header="0.3" footer="0.3"/>
  <pageSetup paperSize="9" scale="98" fitToHeight="0" orientation="portrait" r:id="rId1"/>
  <headerFooter>
    <oddFooter>&amp;CPétervására, Óvodabővítés, Bölcsődeépítés
&amp;A&amp;R&amp;P.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G9" sqref="G9"/>
    </sheetView>
  </sheetViews>
  <sheetFormatPr defaultRowHeight="16.5" x14ac:dyDescent="0.3"/>
  <cols>
    <col min="1" max="1" width="3.85546875" style="25" bestFit="1" customWidth="1"/>
    <col min="2" max="2" width="32" style="1" bestFit="1" customWidth="1"/>
    <col min="3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12.85546875" style="20" bestFit="1" customWidth="1"/>
    <col min="11" max="16384" width="9.140625" style="1"/>
  </cols>
  <sheetData>
    <row r="1" spans="1:10" ht="20.25" x14ac:dyDescent="0.3">
      <c r="A1" s="208" t="s">
        <v>13</v>
      </c>
      <c r="B1" s="208"/>
      <c r="C1" s="208"/>
      <c r="D1" s="208"/>
      <c r="E1" s="208"/>
    </row>
    <row r="2" spans="1:10" s="16" customFormat="1" ht="12.75" x14ac:dyDescent="0.2">
      <c r="A2" s="22"/>
      <c r="J2" s="20"/>
    </row>
    <row r="3" spans="1:10" s="20" customFormat="1" ht="25.5" x14ac:dyDescent="0.25">
      <c r="A3" s="23" t="s">
        <v>14</v>
      </c>
      <c r="B3" s="17" t="s">
        <v>15</v>
      </c>
      <c r="C3" s="18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0" s="20" customFormat="1" ht="12.75" x14ac:dyDescent="0.25">
      <c r="A4" s="24"/>
    </row>
    <row r="5" spans="1:10" s="20" customFormat="1" ht="51" x14ac:dyDescent="0.25">
      <c r="A5" s="24">
        <v>1</v>
      </c>
      <c r="B5" s="26" t="s">
        <v>25</v>
      </c>
      <c r="C5" s="27">
        <v>1</v>
      </c>
      <c r="D5" s="20" t="s">
        <v>24</v>
      </c>
      <c r="E5" s="20">
        <v>0</v>
      </c>
      <c r="F5" s="20">
        <v>0</v>
      </c>
      <c r="G5" s="20">
        <f t="shared" ref="G5:G7" si="0">C5*E5</f>
        <v>0</v>
      </c>
      <c r="H5" s="20">
        <f t="shared" ref="H5:H7" si="1">C5*F5</f>
        <v>0</v>
      </c>
      <c r="I5" s="20">
        <f t="shared" ref="I5:I7" si="2">SUM(G5:H5)</f>
        <v>0</v>
      </c>
    </row>
    <row r="6" spans="1:10" s="20" customFormat="1" ht="25.5" x14ac:dyDescent="0.25">
      <c r="A6" s="24">
        <v>2</v>
      </c>
      <c r="B6" s="26" t="s">
        <v>29</v>
      </c>
      <c r="C6" s="27">
        <v>1</v>
      </c>
      <c r="D6" s="20" t="s">
        <v>26</v>
      </c>
      <c r="E6" s="20">
        <v>0</v>
      </c>
      <c r="F6" s="20">
        <v>0</v>
      </c>
      <c r="G6" s="20">
        <f t="shared" si="0"/>
        <v>0</v>
      </c>
      <c r="H6" s="20">
        <f t="shared" si="1"/>
        <v>0</v>
      </c>
      <c r="I6" s="20">
        <f t="shared" si="2"/>
        <v>0</v>
      </c>
    </row>
    <row r="7" spans="1:10" s="20" customFormat="1" ht="51" x14ac:dyDescent="0.25">
      <c r="A7" s="24">
        <v>3</v>
      </c>
      <c r="B7" s="26" t="s">
        <v>73</v>
      </c>
      <c r="C7" s="27">
        <v>1</v>
      </c>
      <c r="D7" s="20" t="s">
        <v>26</v>
      </c>
      <c r="E7" s="20">
        <v>0</v>
      </c>
      <c r="F7" s="20">
        <v>0</v>
      </c>
      <c r="G7" s="20">
        <f t="shared" si="0"/>
        <v>0</v>
      </c>
      <c r="H7" s="20">
        <f t="shared" si="1"/>
        <v>0</v>
      </c>
      <c r="I7" s="20">
        <f t="shared" si="2"/>
        <v>0</v>
      </c>
    </row>
    <row r="8" spans="1:10" s="20" customFormat="1" ht="12.75" x14ac:dyDescent="0.25">
      <c r="A8" s="24"/>
      <c r="B8" s="26"/>
      <c r="C8" s="27"/>
    </row>
    <row r="9" spans="1:10" s="20" customFormat="1" ht="12.75" x14ac:dyDescent="0.25">
      <c r="A9" s="17"/>
      <c r="B9" s="28" t="s">
        <v>21</v>
      </c>
      <c r="C9" s="17"/>
      <c r="D9" s="17"/>
      <c r="E9" s="17"/>
      <c r="F9" s="17"/>
      <c r="G9" s="17">
        <f>SUM(G5:G8)</f>
        <v>0</v>
      </c>
      <c r="H9" s="17">
        <f>SUM(H5:H8)</f>
        <v>0</v>
      </c>
      <c r="I9" s="28">
        <f>SUM(I5:I8)</f>
        <v>0</v>
      </c>
      <c r="J9" s="21"/>
    </row>
    <row r="10" spans="1:10" s="20" customFormat="1" ht="12.75" x14ac:dyDescent="0.25">
      <c r="A10" s="24"/>
    </row>
    <row r="28" spans="4:4" x14ac:dyDescent="0.3">
      <c r="D28" s="158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Footer>&amp;CPétervására, Óvodabővítés, Bölcsődeépítés
&amp;A&amp;R&amp;P.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100" zoomScaleSheetLayoutView="100" workbookViewId="0">
      <selection activeCell="B10" sqref="B10"/>
    </sheetView>
  </sheetViews>
  <sheetFormatPr defaultRowHeight="16.5" x14ac:dyDescent="0.3"/>
  <cols>
    <col min="1" max="1" width="3.85546875" style="25" bestFit="1" customWidth="1"/>
    <col min="2" max="2" width="31.42578125" style="1" bestFit="1" customWidth="1"/>
    <col min="3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9.85546875" style="1" bestFit="1" customWidth="1"/>
    <col min="11" max="16384" width="9.140625" style="1"/>
  </cols>
  <sheetData>
    <row r="1" spans="1:10" ht="20.25" x14ac:dyDescent="0.3">
      <c r="A1" s="208" t="s">
        <v>30</v>
      </c>
      <c r="B1" s="208"/>
      <c r="C1" s="208"/>
      <c r="D1" s="208"/>
      <c r="E1" s="208"/>
    </row>
    <row r="2" spans="1:10" s="16" customFormat="1" ht="12.75" x14ac:dyDescent="0.2">
      <c r="A2" s="22"/>
    </row>
    <row r="3" spans="1:10" s="20" customFormat="1" ht="25.5" x14ac:dyDescent="0.25">
      <c r="A3" s="23" t="s">
        <v>14</v>
      </c>
      <c r="B3" s="17" t="s">
        <v>15</v>
      </c>
      <c r="C3" s="18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0" s="20" customFormat="1" ht="12.75" x14ac:dyDescent="0.25">
      <c r="A4" s="24"/>
    </row>
    <row r="5" spans="1:10" s="20" customFormat="1" ht="165.75" x14ac:dyDescent="0.25">
      <c r="A5" s="35">
        <v>1</v>
      </c>
      <c r="B5" s="44" t="s">
        <v>370</v>
      </c>
      <c r="C5" s="45">
        <v>176</v>
      </c>
      <c r="D5" s="37" t="s">
        <v>69</v>
      </c>
      <c r="E5" s="37">
        <v>0</v>
      </c>
      <c r="F5" s="37">
        <v>0</v>
      </c>
      <c r="G5" s="37">
        <f>C5*E5</f>
        <v>0</v>
      </c>
      <c r="H5" s="37">
        <f>C5*F5</f>
        <v>0</v>
      </c>
      <c r="I5" s="37">
        <f>SUM(G5:H5)</f>
        <v>0</v>
      </c>
    </row>
    <row r="6" spans="1:10" s="27" customFormat="1" ht="12.75" x14ac:dyDescent="0.25">
      <c r="A6" s="29"/>
      <c r="B6" s="30"/>
    </row>
    <row r="7" spans="1:10" s="20" customFormat="1" ht="12.75" x14ac:dyDescent="0.25">
      <c r="A7" s="23"/>
      <c r="B7" s="28" t="s">
        <v>21</v>
      </c>
      <c r="C7" s="17"/>
      <c r="D7" s="17"/>
      <c r="E7" s="17"/>
      <c r="F7" s="17"/>
      <c r="G7" s="17">
        <f>SUM(G5:G6)</f>
        <v>0</v>
      </c>
      <c r="H7" s="17">
        <f>SUM(H5:H6)</f>
        <v>0</v>
      </c>
      <c r="I7" s="28">
        <f>SUM(I5:I6)</f>
        <v>0</v>
      </c>
      <c r="J7" s="21"/>
    </row>
    <row r="8" spans="1:10" s="20" customFormat="1" ht="12.75" x14ac:dyDescent="0.25">
      <c r="A8" s="24"/>
    </row>
    <row r="32" spans="4:4" x14ac:dyDescent="0.3">
      <c r="D32" s="158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Footer>&amp;CPétervására, Óvodabővítés, Bölcsődeépítés
&amp;A&amp;R&amp;P.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selection activeCell="I16" sqref="I16"/>
    </sheetView>
  </sheetViews>
  <sheetFormatPr defaultRowHeight="16.5" x14ac:dyDescent="0.3"/>
  <cols>
    <col min="1" max="1" width="3.85546875" style="25" bestFit="1" customWidth="1"/>
    <col min="2" max="2" width="31.85546875" style="1" bestFit="1" customWidth="1"/>
    <col min="3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26.28515625" style="1" customWidth="1"/>
    <col min="11" max="16384" width="9.140625" style="1"/>
  </cols>
  <sheetData>
    <row r="1" spans="1:10" ht="20.25" x14ac:dyDescent="0.3">
      <c r="A1" s="208" t="s">
        <v>31</v>
      </c>
      <c r="B1" s="208"/>
      <c r="C1" s="208"/>
      <c r="D1" s="208"/>
      <c r="E1" s="208"/>
    </row>
    <row r="2" spans="1:10" s="16" customFormat="1" ht="12.75" x14ac:dyDescent="0.2">
      <c r="A2" s="22"/>
    </row>
    <row r="3" spans="1:10" s="20" customFormat="1" ht="25.5" x14ac:dyDescent="0.25">
      <c r="A3" s="23" t="s">
        <v>14</v>
      </c>
      <c r="B3" s="17" t="s">
        <v>15</v>
      </c>
      <c r="C3" s="18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0" s="20" customFormat="1" ht="12.75" x14ac:dyDescent="0.25">
      <c r="A4" s="152"/>
      <c r="B4" s="39"/>
      <c r="C4" s="40"/>
      <c r="D4" s="40"/>
      <c r="E4" s="41"/>
      <c r="F4" s="41"/>
      <c r="G4" s="41"/>
      <c r="H4" s="41"/>
      <c r="I4" s="41"/>
    </row>
    <row r="5" spans="1:10" s="20" customFormat="1" ht="123.75" customHeight="1" x14ac:dyDescent="0.25">
      <c r="A5" s="152">
        <v>1</v>
      </c>
      <c r="B5" s="172" t="s">
        <v>350</v>
      </c>
      <c r="C5" s="45">
        <v>25</v>
      </c>
      <c r="D5" s="37" t="s">
        <v>348</v>
      </c>
      <c r="E5" s="37">
        <v>0</v>
      </c>
      <c r="F5" s="37">
        <v>0</v>
      </c>
      <c r="G5" s="37">
        <f>C5*E5</f>
        <v>0</v>
      </c>
      <c r="H5" s="37">
        <f>C5*F5</f>
        <v>0</v>
      </c>
      <c r="I5" s="37">
        <f>SUM(G5:H5)</f>
        <v>0</v>
      </c>
    </row>
    <row r="6" spans="1:10" s="20" customFormat="1" ht="63.75" x14ac:dyDescent="0.25">
      <c r="A6" s="35">
        <v>2</v>
      </c>
      <c r="B6" s="36" t="s">
        <v>86</v>
      </c>
      <c r="C6" s="45">
        <v>36</v>
      </c>
      <c r="D6" s="37" t="s">
        <v>75</v>
      </c>
      <c r="E6" s="37">
        <v>0</v>
      </c>
      <c r="F6" s="37">
        <v>0</v>
      </c>
      <c r="G6" s="37">
        <f>C6*E6</f>
        <v>0</v>
      </c>
      <c r="H6" s="37">
        <f>C6*F6</f>
        <v>0</v>
      </c>
      <c r="I6" s="37">
        <f>SUM(G6:H6)</f>
        <v>0</v>
      </c>
    </row>
    <row r="7" spans="1:10" s="20" customFormat="1" ht="55.5" x14ac:dyDescent="0.25">
      <c r="A7" s="35">
        <v>3</v>
      </c>
      <c r="B7" s="36" t="s">
        <v>127</v>
      </c>
      <c r="C7" s="45">
        <v>3</v>
      </c>
      <c r="D7" s="37" t="s">
        <v>24</v>
      </c>
      <c r="E7" s="37">
        <v>0</v>
      </c>
      <c r="F7" s="37">
        <v>0</v>
      </c>
      <c r="G7" s="37">
        <f>C7*E7</f>
        <v>0</v>
      </c>
      <c r="H7" s="37">
        <f>C7*F7</f>
        <v>0</v>
      </c>
      <c r="I7" s="37">
        <f>SUM(G7:H7)</f>
        <v>0</v>
      </c>
      <c r="J7" s="26"/>
    </row>
    <row r="8" spans="1:10" s="20" customFormat="1" ht="12.75" x14ac:dyDescent="0.25">
      <c r="A8" s="24"/>
      <c r="B8" s="26"/>
      <c r="C8" s="27"/>
    </row>
    <row r="9" spans="1:10" s="20" customFormat="1" ht="12.75" x14ac:dyDescent="0.25">
      <c r="A9" s="23"/>
      <c r="B9" s="28" t="s">
        <v>21</v>
      </c>
      <c r="C9" s="17"/>
      <c r="D9" s="17"/>
      <c r="E9" s="17"/>
      <c r="F9" s="17"/>
      <c r="G9" s="17">
        <f>SUM(G5:G8)</f>
        <v>0</v>
      </c>
      <c r="H9" s="17">
        <f>SUM(H5:H8)</f>
        <v>0</v>
      </c>
      <c r="I9" s="28">
        <f>SUM(I5:I8)</f>
        <v>0</v>
      </c>
      <c r="J9" s="21"/>
    </row>
    <row r="10" spans="1:10" s="20" customFormat="1" ht="12.75" x14ac:dyDescent="0.25">
      <c r="A10" s="24"/>
    </row>
    <row r="13" spans="1:10" x14ac:dyDescent="0.3">
      <c r="B13" s="65"/>
    </row>
    <row r="33" spans="4:4" x14ac:dyDescent="0.3">
      <c r="D33" s="158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Footer>&amp;CPétervására, Óvodabővítés, Bölcsődeépítés
&amp;A&amp;R&amp;P.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Normal="100" zoomScaleSheetLayoutView="100" workbookViewId="0">
      <selection activeCell="B9" sqref="B9"/>
    </sheetView>
  </sheetViews>
  <sheetFormatPr defaultRowHeight="16.5" x14ac:dyDescent="0.3"/>
  <cols>
    <col min="1" max="1" width="3.85546875" style="25" bestFit="1" customWidth="1"/>
    <col min="2" max="2" width="32.42578125" style="1" customWidth="1"/>
    <col min="3" max="3" width="6.140625" style="77" bestFit="1" customWidth="1"/>
    <col min="4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24.7109375" style="1" customWidth="1"/>
    <col min="11" max="11" width="30.5703125" style="1" customWidth="1"/>
    <col min="12" max="16384" width="9.140625" style="1"/>
  </cols>
  <sheetData>
    <row r="1" spans="1:11" ht="20.25" x14ac:dyDescent="0.3">
      <c r="A1" s="208" t="s">
        <v>32</v>
      </c>
      <c r="B1" s="208"/>
      <c r="C1" s="208"/>
      <c r="D1" s="208"/>
      <c r="E1" s="208"/>
    </row>
    <row r="2" spans="1:11" s="16" customFormat="1" ht="12.75" x14ac:dyDescent="0.2">
      <c r="A2" s="22"/>
      <c r="C2" s="78"/>
    </row>
    <row r="3" spans="1:11" s="20" customFormat="1" ht="25.5" x14ac:dyDescent="0.25">
      <c r="A3" s="23" t="s">
        <v>14</v>
      </c>
      <c r="B3" s="17" t="s">
        <v>15</v>
      </c>
      <c r="C3" s="80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1" s="20" customFormat="1" ht="63.75" x14ac:dyDescent="0.25">
      <c r="A4" s="35">
        <v>1</v>
      </c>
      <c r="B4" s="26" t="s">
        <v>129</v>
      </c>
      <c r="C4" s="73">
        <v>2</v>
      </c>
      <c r="D4" s="37" t="s">
        <v>75</v>
      </c>
      <c r="E4" s="37">
        <v>0</v>
      </c>
      <c r="F4" s="37">
        <v>0</v>
      </c>
      <c r="G4" s="37">
        <f>C4*E4</f>
        <v>0</v>
      </c>
      <c r="H4" s="37">
        <f t="shared" ref="H4" si="0">C4*F4</f>
        <v>0</v>
      </c>
      <c r="I4" s="37">
        <f t="shared" ref="I4" si="1">SUM(G4:H4)</f>
        <v>0</v>
      </c>
    </row>
    <row r="5" spans="1:11" s="20" customFormat="1" ht="76.5" x14ac:dyDescent="0.25">
      <c r="A5" s="35">
        <v>2</v>
      </c>
      <c r="B5" s="26" t="s">
        <v>130</v>
      </c>
      <c r="C5" s="73">
        <v>3</v>
      </c>
      <c r="D5" s="37" t="s">
        <v>69</v>
      </c>
      <c r="E5" s="37">
        <v>0</v>
      </c>
      <c r="F5" s="37">
        <v>0</v>
      </c>
      <c r="G5" s="37">
        <f t="shared" ref="G5" si="2">C5*E5</f>
        <v>0</v>
      </c>
      <c r="H5" s="37">
        <f>C5*F5</f>
        <v>0</v>
      </c>
      <c r="I5" s="37">
        <f t="shared" ref="I5" si="3">SUM(G5:H5)</f>
        <v>0</v>
      </c>
    </row>
    <row r="6" spans="1:11" s="20" customFormat="1" ht="63.75" x14ac:dyDescent="0.25">
      <c r="A6" s="35">
        <v>3</v>
      </c>
      <c r="B6" s="26" t="s">
        <v>131</v>
      </c>
      <c r="C6" s="73">
        <v>35</v>
      </c>
      <c r="D6" s="37" t="s">
        <v>69</v>
      </c>
      <c r="E6" s="37">
        <v>0</v>
      </c>
      <c r="F6" s="37">
        <v>0</v>
      </c>
      <c r="G6" s="37">
        <f>C6*E6</f>
        <v>0</v>
      </c>
      <c r="H6" s="37">
        <f t="shared" ref="H6:H9" si="4">C6*F6</f>
        <v>0</v>
      </c>
      <c r="I6" s="37">
        <f t="shared" ref="I6" si="5">SUM(G6:H6)</f>
        <v>0</v>
      </c>
    </row>
    <row r="7" spans="1:11" s="20" customFormat="1" ht="12.75" x14ac:dyDescent="0.25">
      <c r="A7" s="35"/>
      <c r="B7" s="26"/>
      <c r="C7" s="73"/>
      <c r="D7" s="37"/>
      <c r="E7" s="37"/>
      <c r="F7" s="37"/>
      <c r="G7" s="37"/>
      <c r="H7" s="37"/>
      <c r="I7" s="37"/>
    </row>
    <row r="8" spans="1:11" s="37" customFormat="1" ht="114.75" x14ac:dyDescent="0.25">
      <c r="A8" s="35">
        <v>4</v>
      </c>
      <c r="B8" s="36" t="s">
        <v>128</v>
      </c>
      <c r="C8" s="45">
        <v>315</v>
      </c>
      <c r="D8" s="37" t="s">
        <v>69</v>
      </c>
      <c r="E8" s="37">
        <v>0</v>
      </c>
      <c r="F8" s="37">
        <v>0</v>
      </c>
      <c r="G8" s="37">
        <f t="shared" ref="G8:G14" si="6">C8*E8</f>
        <v>0</v>
      </c>
      <c r="H8" s="37">
        <f>C8*F8</f>
        <v>0</v>
      </c>
      <c r="I8" s="37">
        <f t="shared" ref="I8:I14" si="7">SUM(G8:H8)</f>
        <v>0</v>
      </c>
      <c r="J8" s="36"/>
    </row>
    <row r="9" spans="1:11" s="37" customFormat="1" ht="127.5" x14ac:dyDescent="0.25">
      <c r="A9" s="35">
        <v>5</v>
      </c>
      <c r="B9" s="36" t="s">
        <v>132</v>
      </c>
      <c r="C9" s="73">
        <v>5.5</v>
      </c>
      <c r="D9" s="37" t="s">
        <v>75</v>
      </c>
      <c r="E9" s="37">
        <v>0</v>
      </c>
      <c r="F9" s="37">
        <v>0</v>
      </c>
      <c r="G9" s="37">
        <f>C9*E9</f>
        <v>0</v>
      </c>
      <c r="H9" s="37">
        <f t="shared" si="4"/>
        <v>0</v>
      </c>
      <c r="I9" s="37">
        <f>SUM(G9:H9)</f>
        <v>0</v>
      </c>
      <c r="J9" s="36"/>
    </row>
    <row r="10" spans="1:11" s="37" customFormat="1" ht="102" x14ac:dyDescent="0.25">
      <c r="A10" s="35">
        <v>6</v>
      </c>
      <c r="B10" s="109" t="s">
        <v>133</v>
      </c>
      <c r="C10" s="73">
        <v>50</v>
      </c>
      <c r="D10" s="37" t="s">
        <v>75</v>
      </c>
      <c r="E10" s="37">
        <v>0</v>
      </c>
      <c r="F10" s="37">
        <v>0</v>
      </c>
      <c r="G10" s="37">
        <f>C10*E10</f>
        <v>0</v>
      </c>
      <c r="H10" s="37">
        <f>C10*F10</f>
        <v>0</v>
      </c>
      <c r="I10" s="37">
        <f>SUM(G10:H10)</f>
        <v>0</v>
      </c>
      <c r="J10" s="26"/>
    </row>
    <row r="11" spans="1:11" s="37" customFormat="1" ht="80.25" customHeight="1" x14ac:dyDescent="0.25">
      <c r="A11" s="35">
        <v>7</v>
      </c>
      <c r="B11" s="109" t="s">
        <v>318</v>
      </c>
      <c r="C11" s="73">
        <v>4.2</v>
      </c>
      <c r="D11" s="37" t="s">
        <v>75</v>
      </c>
      <c r="E11" s="37">
        <v>0</v>
      </c>
      <c r="F11" s="37">
        <v>0</v>
      </c>
      <c r="G11" s="37">
        <f>C11*E11</f>
        <v>0</v>
      </c>
      <c r="H11" s="37">
        <f>C11*F11</f>
        <v>0</v>
      </c>
      <c r="I11" s="37">
        <f>SUM(G11:H11)</f>
        <v>0</v>
      </c>
      <c r="J11" s="26"/>
    </row>
    <row r="12" spans="1:11" s="37" customFormat="1" ht="38.25" x14ac:dyDescent="0.25">
      <c r="A12" s="35">
        <v>8</v>
      </c>
      <c r="B12" s="109" t="s">
        <v>327</v>
      </c>
      <c r="C12" s="73">
        <v>2</v>
      </c>
      <c r="D12" s="37" t="s">
        <v>75</v>
      </c>
      <c r="E12" s="37">
        <v>0</v>
      </c>
      <c r="F12" s="37">
        <v>0</v>
      </c>
      <c r="G12" s="37">
        <f>C12*E12</f>
        <v>0</v>
      </c>
      <c r="H12" s="37">
        <f>C12*F12</f>
        <v>0</v>
      </c>
      <c r="I12" s="37">
        <f>SUM(G12:H12)</f>
        <v>0</v>
      </c>
      <c r="J12" s="26"/>
    </row>
    <row r="13" spans="1:11" s="37" customFormat="1" ht="76.5" x14ac:dyDescent="0.25">
      <c r="A13" s="35">
        <v>9</v>
      </c>
      <c r="B13" s="36" t="s">
        <v>102</v>
      </c>
      <c r="C13" s="45">
        <v>1.0840000000000001</v>
      </c>
      <c r="D13" s="37" t="s">
        <v>33</v>
      </c>
      <c r="E13" s="37">
        <v>0</v>
      </c>
      <c r="F13" s="37">
        <v>0</v>
      </c>
      <c r="G13" s="37">
        <f>C13*E13</f>
        <v>0</v>
      </c>
      <c r="H13" s="37">
        <f t="shared" ref="H13" si="8">C13*F13</f>
        <v>0</v>
      </c>
      <c r="I13" s="37">
        <f t="shared" si="7"/>
        <v>0</v>
      </c>
      <c r="J13" s="36"/>
    </row>
    <row r="14" spans="1:11" s="37" customFormat="1" ht="114.75" x14ac:dyDescent="0.25">
      <c r="A14" s="35">
        <v>10</v>
      </c>
      <c r="B14" s="36" t="s">
        <v>163</v>
      </c>
      <c r="C14" s="73">
        <v>0.7</v>
      </c>
      <c r="D14" s="37" t="s">
        <v>75</v>
      </c>
      <c r="E14" s="37">
        <v>0</v>
      </c>
      <c r="F14" s="37">
        <v>0</v>
      </c>
      <c r="G14" s="37">
        <f t="shared" si="6"/>
        <v>0</v>
      </c>
      <c r="H14" s="37">
        <f>C14*F14</f>
        <v>0</v>
      </c>
      <c r="I14" s="37">
        <f t="shared" si="7"/>
        <v>0</v>
      </c>
      <c r="J14" s="36"/>
    </row>
    <row r="15" spans="1:11" s="37" customFormat="1" ht="12.75" x14ac:dyDescent="0.25">
      <c r="B15" s="28" t="s">
        <v>21</v>
      </c>
      <c r="C15" s="79"/>
      <c r="D15" s="17"/>
      <c r="E15" s="17"/>
      <c r="F15" s="17"/>
      <c r="G15" s="17">
        <f>SUM(G4:G14)</f>
        <v>0</v>
      </c>
      <c r="H15" s="17">
        <f>SUM(H4:H14)</f>
        <v>0</v>
      </c>
      <c r="I15" s="28">
        <f>SUM(I4:I14)</f>
        <v>0</v>
      </c>
      <c r="J15" s="21"/>
    </row>
    <row r="16" spans="1:11" s="20" customFormat="1" ht="12.75" x14ac:dyDescent="0.25">
      <c r="A16" s="32"/>
      <c r="C16" s="37"/>
      <c r="K16" s="33"/>
    </row>
    <row r="17" spans="1:11" s="20" customFormat="1" x14ac:dyDescent="0.3">
      <c r="A17" s="1"/>
      <c r="B17" s="1"/>
      <c r="C17" s="77"/>
      <c r="D17" s="1"/>
      <c r="E17" s="1"/>
      <c r="F17" s="1"/>
      <c r="G17" s="1"/>
      <c r="H17" s="1"/>
      <c r="I17" s="1"/>
      <c r="J17" s="1"/>
    </row>
    <row r="18" spans="1:11" s="20" customFormat="1" ht="12.75" x14ac:dyDescent="0.25">
      <c r="A18" s="24"/>
      <c r="B18" s="31"/>
      <c r="C18" s="34"/>
      <c r="D18" s="33"/>
      <c r="E18" s="33"/>
      <c r="F18" s="33"/>
      <c r="G18" s="33"/>
      <c r="H18" s="33"/>
      <c r="I18" s="33"/>
    </row>
    <row r="20" spans="1:11" s="20" customFormat="1" x14ac:dyDescent="0.3">
      <c r="A20" s="32"/>
      <c r="B20" s="1"/>
      <c r="C20" s="77"/>
      <c r="D20" s="1"/>
      <c r="E20" s="1"/>
      <c r="F20" s="1"/>
      <c r="G20" s="1"/>
      <c r="H20" s="1"/>
      <c r="I20" s="1"/>
      <c r="J20" s="1"/>
      <c r="K20" s="33"/>
    </row>
    <row r="22" spans="1:11" x14ac:dyDescent="0.3">
      <c r="B22" s="36"/>
      <c r="C22" s="45"/>
      <c r="D22" s="37"/>
      <c r="E22" s="37"/>
      <c r="F22" s="37"/>
      <c r="G22" s="37"/>
      <c r="H22" s="37"/>
      <c r="I22" s="37"/>
    </row>
    <row r="37" spans="4:4" x14ac:dyDescent="0.3">
      <c r="D37" s="158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Footer>&amp;CPétervására, Óvodabővítés, Bölcsődeépítés
&amp;A munkák&amp;R&amp;P.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selection activeCell="I7" sqref="I7"/>
    </sheetView>
  </sheetViews>
  <sheetFormatPr defaultRowHeight="16.5" x14ac:dyDescent="0.3"/>
  <cols>
    <col min="1" max="1" width="3.85546875" style="25" bestFit="1" customWidth="1"/>
    <col min="2" max="2" width="33.42578125" style="1" bestFit="1" customWidth="1"/>
    <col min="3" max="3" width="6.140625" style="77" bestFit="1" customWidth="1"/>
    <col min="4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18.140625" style="1" customWidth="1"/>
    <col min="11" max="16384" width="9.140625" style="1"/>
  </cols>
  <sheetData>
    <row r="1" spans="1:11" ht="20.25" x14ac:dyDescent="0.3">
      <c r="A1" s="208" t="s">
        <v>95</v>
      </c>
      <c r="B1" s="208"/>
      <c r="C1" s="208"/>
      <c r="D1" s="208"/>
      <c r="E1" s="208"/>
      <c r="F1" s="208"/>
      <c r="G1" s="208"/>
      <c r="H1" s="208"/>
      <c r="I1" s="208"/>
    </row>
    <row r="2" spans="1:11" s="16" customFormat="1" ht="12.75" x14ac:dyDescent="0.2">
      <c r="A2" s="22"/>
      <c r="C2" s="78"/>
    </row>
    <row r="3" spans="1:11" s="20" customFormat="1" ht="25.5" x14ac:dyDescent="0.25">
      <c r="A3" s="23" t="s">
        <v>14</v>
      </c>
      <c r="B3" s="17" t="s">
        <v>15</v>
      </c>
      <c r="C3" s="80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1" s="20" customFormat="1" ht="165.75" x14ac:dyDescent="0.25">
      <c r="A4" s="35">
        <v>1</v>
      </c>
      <c r="B4" s="30" t="s">
        <v>93</v>
      </c>
      <c r="C4" s="45">
        <v>7</v>
      </c>
      <c r="D4" s="37" t="s">
        <v>24</v>
      </c>
      <c r="E4" s="37">
        <v>0</v>
      </c>
      <c r="F4" s="37">
        <v>0</v>
      </c>
      <c r="G4" s="37">
        <f>C4*E4</f>
        <v>0</v>
      </c>
      <c r="H4" s="37">
        <f>C4*F4</f>
        <v>0</v>
      </c>
      <c r="I4" s="37">
        <f>SUM(G4:H4)</f>
        <v>0</v>
      </c>
      <c r="J4" s="33"/>
      <c r="K4" s="33"/>
    </row>
    <row r="5" spans="1:11" s="20" customFormat="1" ht="165.75" x14ac:dyDescent="0.25">
      <c r="A5" s="35">
        <v>2</v>
      </c>
      <c r="B5" s="30" t="s">
        <v>94</v>
      </c>
      <c r="C5" s="45">
        <v>9</v>
      </c>
      <c r="D5" s="37" t="s">
        <v>24</v>
      </c>
      <c r="E5" s="37">
        <v>0</v>
      </c>
      <c r="F5" s="37">
        <v>0</v>
      </c>
      <c r="G5" s="37">
        <f>C5*E5</f>
        <v>0</v>
      </c>
      <c r="H5" s="37">
        <f>C5*F5</f>
        <v>0</v>
      </c>
      <c r="I5" s="37">
        <f>SUM(G5:H5)</f>
        <v>0</v>
      </c>
      <c r="J5" s="33"/>
      <c r="K5" s="33"/>
    </row>
    <row r="6" spans="1:11" s="20" customFormat="1" ht="165.75" x14ac:dyDescent="0.25">
      <c r="A6" s="35"/>
      <c r="B6" s="30" t="s">
        <v>135</v>
      </c>
      <c r="C6" s="45">
        <v>1</v>
      </c>
      <c r="D6" s="37" t="s">
        <v>24</v>
      </c>
      <c r="E6" s="37">
        <v>0</v>
      </c>
      <c r="F6" s="37">
        <v>0</v>
      </c>
      <c r="G6" s="37">
        <f>C6*E6</f>
        <v>0</v>
      </c>
      <c r="H6" s="37">
        <f>C6*F6</f>
        <v>0</v>
      </c>
      <c r="I6" s="37">
        <f>SUM(G6:H6)</f>
        <v>0</v>
      </c>
      <c r="J6" s="33"/>
      <c r="K6" s="33"/>
    </row>
    <row r="7" spans="1:11" s="20" customFormat="1" ht="165.75" x14ac:dyDescent="0.25">
      <c r="A7" s="35"/>
      <c r="B7" s="30" t="s">
        <v>134</v>
      </c>
      <c r="C7" s="45">
        <v>1</v>
      </c>
      <c r="D7" s="37" t="s">
        <v>24</v>
      </c>
      <c r="E7" s="37">
        <v>0</v>
      </c>
      <c r="F7" s="37">
        <v>0</v>
      </c>
      <c r="G7" s="37">
        <f>C7*E7</f>
        <v>0</v>
      </c>
      <c r="H7" s="37">
        <f>C7*F7</f>
        <v>0</v>
      </c>
      <c r="I7" s="37">
        <f>SUM(G7:H7)</f>
        <v>0</v>
      </c>
      <c r="J7" s="33"/>
      <c r="K7" s="33"/>
    </row>
    <row r="8" spans="1:11" s="20" customFormat="1" ht="12.75" x14ac:dyDescent="0.25">
      <c r="A8" s="35"/>
      <c r="B8" s="30"/>
      <c r="C8" s="37"/>
    </row>
    <row r="9" spans="1:11" s="20" customFormat="1" ht="12.75" x14ac:dyDescent="0.25">
      <c r="A9" s="51"/>
      <c r="B9" s="28" t="s">
        <v>21</v>
      </c>
      <c r="C9" s="79"/>
      <c r="D9" s="17"/>
      <c r="E9" s="17"/>
      <c r="F9" s="17"/>
      <c r="G9" s="17">
        <f>SUM(G4:G7)</f>
        <v>0</v>
      </c>
      <c r="H9" s="17">
        <f>SUM(H4:H7)</f>
        <v>0</v>
      </c>
      <c r="I9" s="28">
        <f>SUM(I4:I7)</f>
        <v>0</v>
      </c>
      <c r="J9" s="21"/>
    </row>
    <row r="10" spans="1:11" s="20" customFormat="1" x14ac:dyDescent="0.3">
      <c r="A10" s="24"/>
      <c r="B10" s="1"/>
      <c r="C10" s="77"/>
      <c r="D10" s="1"/>
      <c r="E10" s="1"/>
      <c r="F10" s="1"/>
      <c r="G10" s="1"/>
      <c r="H10" s="1"/>
      <c r="I10" s="1"/>
      <c r="J10" s="1"/>
    </row>
    <row r="32" spans="4:4" x14ac:dyDescent="0.3">
      <c r="D32" s="158"/>
    </row>
  </sheetData>
  <mergeCells count="1">
    <mergeCell ref="A1:I1"/>
  </mergeCells>
  <pageMargins left="0.7" right="0.7" top="0.75" bottom="0.75" header="0.3" footer="0.3"/>
  <pageSetup paperSize="9" orientation="portrait" r:id="rId1"/>
  <headerFooter>
    <oddFooter>&amp;CPétervására, Óvodabővítés, Bölcsődeépítés
32. Előregyártott épületszerkezeti elem elhelyezése és szerelése&amp;R&amp;P.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Normal="100" zoomScaleSheetLayoutView="100" workbookViewId="0">
      <selection activeCell="D9" sqref="D9"/>
    </sheetView>
  </sheetViews>
  <sheetFormatPr defaultRowHeight="16.5" x14ac:dyDescent="0.3"/>
  <cols>
    <col min="1" max="1" width="3.85546875" style="25" bestFit="1" customWidth="1"/>
    <col min="2" max="2" width="33" style="1" customWidth="1"/>
    <col min="3" max="3" width="6.140625" style="77" bestFit="1" customWidth="1"/>
    <col min="4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9.85546875" style="1" customWidth="1"/>
    <col min="11" max="16384" width="9.140625" style="1"/>
  </cols>
  <sheetData>
    <row r="1" spans="1:11" ht="20.25" x14ac:dyDescent="0.3">
      <c r="A1" s="208" t="s">
        <v>34</v>
      </c>
      <c r="B1" s="208"/>
      <c r="C1" s="208"/>
      <c r="D1" s="208"/>
      <c r="E1" s="208"/>
    </row>
    <row r="2" spans="1:11" s="16" customFormat="1" ht="12.75" x14ac:dyDescent="0.2">
      <c r="A2" s="22"/>
      <c r="C2" s="78"/>
    </row>
    <row r="3" spans="1:11" s="20" customFormat="1" ht="25.5" x14ac:dyDescent="0.25">
      <c r="A3" s="23" t="s">
        <v>14</v>
      </c>
      <c r="B3" s="17" t="s">
        <v>15</v>
      </c>
      <c r="C3" s="80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1" s="20" customFormat="1" ht="90.75" customHeight="1" x14ac:dyDescent="0.25">
      <c r="A4" s="35">
        <v>1</v>
      </c>
      <c r="B4" s="172" t="s">
        <v>138</v>
      </c>
      <c r="C4" s="73">
        <v>19</v>
      </c>
      <c r="D4" s="37" t="s">
        <v>69</v>
      </c>
      <c r="E4" s="37">
        <v>0</v>
      </c>
      <c r="F4" s="37">
        <v>0</v>
      </c>
      <c r="G4" s="37">
        <f>C4*E4</f>
        <v>0</v>
      </c>
      <c r="H4" s="37">
        <f>C4*F4</f>
        <v>0</v>
      </c>
      <c r="I4" s="37">
        <f t="shared" ref="I4:I7" si="0">SUM(G4:H4)</f>
        <v>0</v>
      </c>
      <c r="K4" s="37"/>
    </row>
    <row r="5" spans="1:11" s="20" customFormat="1" ht="63.75" x14ac:dyDescent="0.25">
      <c r="A5" s="35">
        <v>2</v>
      </c>
      <c r="B5" s="172" t="s">
        <v>139</v>
      </c>
      <c r="C5" s="73">
        <v>1.2</v>
      </c>
      <c r="D5" s="37" t="s">
        <v>75</v>
      </c>
      <c r="E5" s="37">
        <v>0</v>
      </c>
      <c r="F5" s="37">
        <v>0</v>
      </c>
      <c r="G5" s="37">
        <f t="shared" ref="G5:G7" si="1">C5*E5</f>
        <v>0</v>
      </c>
      <c r="H5" s="37">
        <f>C5*F5</f>
        <v>0</v>
      </c>
      <c r="I5" s="37">
        <f t="shared" si="0"/>
        <v>0</v>
      </c>
    </row>
    <row r="6" spans="1:11" s="20" customFormat="1" ht="153" x14ac:dyDescent="0.25">
      <c r="A6" s="35">
        <v>3</v>
      </c>
      <c r="B6" s="26" t="s">
        <v>136</v>
      </c>
      <c r="C6" s="73">
        <v>63</v>
      </c>
      <c r="D6" s="37" t="s">
        <v>69</v>
      </c>
      <c r="E6" s="37">
        <v>0</v>
      </c>
      <c r="F6" s="37">
        <v>0</v>
      </c>
      <c r="G6" s="37">
        <f>C6*E6</f>
        <v>0</v>
      </c>
      <c r="H6" s="37">
        <f t="shared" ref="H6:H8" si="2">C6*F6</f>
        <v>0</v>
      </c>
      <c r="I6" s="37">
        <f t="shared" si="0"/>
        <v>0</v>
      </c>
    </row>
    <row r="7" spans="1:11" s="20" customFormat="1" ht="152.25" customHeight="1" x14ac:dyDescent="0.25">
      <c r="A7" s="35">
        <v>4</v>
      </c>
      <c r="B7" s="44" t="s">
        <v>371</v>
      </c>
      <c r="C7" s="73">
        <v>155</v>
      </c>
      <c r="D7" s="37" t="s">
        <v>69</v>
      </c>
      <c r="E7" s="37">
        <v>0</v>
      </c>
      <c r="F7" s="37">
        <v>0</v>
      </c>
      <c r="G7" s="37">
        <f t="shared" si="1"/>
        <v>0</v>
      </c>
      <c r="H7" s="37">
        <f>C7*F7</f>
        <v>0</v>
      </c>
      <c r="I7" s="37">
        <f t="shared" si="0"/>
        <v>0</v>
      </c>
    </row>
    <row r="8" spans="1:11" s="20" customFormat="1" ht="140.25" x14ac:dyDescent="0.25">
      <c r="A8" s="35">
        <v>5</v>
      </c>
      <c r="B8" s="44" t="s">
        <v>141</v>
      </c>
      <c r="C8" s="73">
        <v>240</v>
      </c>
      <c r="D8" s="37" t="s">
        <v>69</v>
      </c>
      <c r="E8" s="37">
        <v>0</v>
      </c>
      <c r="F8" s="37">
        <v>0</v>
      </c>
      <c r="G8" s="37">
        <f>C8*E8</f>
        <v>0</v>
      </c>
      <c r="H8" s="37">
        <f t="shared" si="2"/>
        <v>0</v>
      </c>
      <c r="I8" s="37">
        <f>SUM(G8:H8)</f>
        <v>0</v>
      </c>
    </row>
    <row r="9" spans="1:11" s="37" customFormat="1" ht="127.5" x14ac:dyDescent="0.25">
      <c r="A9" s="35">
        <v>6</v>
      </c>
      <c r="B9" s="44" t="s">
        <v>99</v>
      </c>
      <c r="C9" s="73">
        <v>248.3</v>
      </c>
      <c r="D9" s="37" t="s">
        <v>69</v>
      </c>
      <c r="E9" s="37">
        <v>0</v>
      </c>
      <c r="F9" s="37">
        <v>0</v>
      </c>
      <c r="G9" s="37">
        <f t="shared" ref="G9" si="3">C9*E9</f>
        <v>0</v>
      </c>
      <c r="H9" s="37">
        <f>C9*F9</f>
        <v>0</v>
      </c>
      <c r="I9" s="37">
        <f t="shared" ref="I9" si="4">SUM(G9:H9)</f>
        <v>0</v>
      </c>
    </row>
    <row r="10" spans="1:11" s="37" customFormat="1" ht="140.25" x14ac:dyDescent="0.25">
      <c r="A10" s="35">
        <v>7</v>
      </c>
      <c r="B10" s="44" t="s">
        <v>137</v>
      </c>
      <c r="C10" s="73">
        <v>5</v>
      </c>
      <c r="D10" s="37" t="s">
        <v>69</v>
      </c>
      <c r="E10" s="37">
        <v>0</v>
      </c>
      <c r="F10" s="37">
        <v>0</v>
      </c>
      <c r="G10" s="37">
        <f t="shared" ref="G10" si="5">C10*E10</f>
        <v>0</v>
      </c>
      <c r="H10" s="37">
        <f>C10*F10</f>
        <v>0</v>
      </c>
      <c r="I10" s="37">
        <f t="shared" ref="I10" si="6">SUM(G10:H10)</f>
        <v>0</v>
      </c>
      <c r="K10" s="36" t="s">
        <v>12</v>
      </c>
    </row>
    <row r="11" spans="1:11" s="37" customFormat="1" ht="127.5" x14ac:dyDescent="0.25">
      <c r="A11" s="35">
        <v>8</v>
      </c>
      <c r="B11" s="44" t="s">
        <v>140</v>
      </c>
      <c r="C11" s="73">
        <v>8</v>
      </c>
      <c r="D11" s="37" t="s">
        <v>69</v>
      </c>
      <c r="E11" s="37">
        <v>0</v>
      </c>
      <c r="F11" s="37">
        <v>0</v>
      </c>
      <c r="G11" s="37">
        <f>C11*E11</f>
        <v>0</v>
      </c>
      <c r="H11" s="37">
        <f t="shared" ref="H11" si="7">C11*F11</f>
        <v>0</v>
      </c>
      <c r="I11" s="37">
        <f>SUM(G11:H11)</f>
        <v>0</v>
      </c>
      <c r="K11" s="36"/>
    </row>
    <row r="12" spans="1:11" s="20" customFormat="1" ht="12.75" x14ac:dyDescent="0.25">
      <c r="B12" s="178"/>
      <c r="C12" s="45"/>
      <c r="D12" s="37"/>
      <c r="E12" s="37"/>
      <c r="F12" s="37"/>
      <c r="G12" s="37"/>
      <c r="H12" s="37"/>
      <c r="I12" s="37"/>
    </row>
    <row r="13" spans="1:11" s="20" customFormat="1" ht="12.75" x14ac:dyDescent="0.25">
      <c r="A13" s="51"/>
      <c r="B13" s="28" t="s">
        <v>21</v>
      </c>
      <c r="C13" s="79"/>
      <c r="D13" s="17"/>
      <c r="E13" s="17"/>
      <c r="F13" s="17"/>
      <c r="G13" s="17">
        <f>SUM(G4:G12)</f>
        <v>0</v>
      </c>
      <c r="H13" s="17">
        <f>SUM(H4:H12)</f>
        <v>0</v>
      </c>
      <c r="I13" s="28">
        <f>SUM(I4:I12)</f>
        <v>0</v>
      </c>
      <c r="J13" s="21"/>
    </row>
    <row r="14" spans="1:11" s="20" customFormat="1" ht="12.75" x14ac:dyDescent="0.25">
      <c r="A14" s="35"/>
      <c r="B14" s="36"/>
      <c r="C14" s="45"/>
      <c r="D14" s="37"/>
      <c r="E14" s="37"/>
      <c r="F14" s="37"/>
      <c r="G14" s="37"/>
      <c r="H14" s="37"/>
      <c r="I14" s="37"/>
    </row>
    <row r="15" spans="1:11" s="20" customFormat="1" ht="12.75" x14ac:dyDescent="0.25">
      <c r="A15" s="35"/>
      <c r="B15" s="36"/>
      <c r="C15" s="45"/>
      <c r="D15" s="37"/>
      <c r="E15" s="37"/>
      <c r="F15" s="37"/>
      <c r="G15" s="37"/>
      <c r="H15" s="37"/>
      <c r="I15" s="37"/>
    </row>
    <row r="16" spans="1:11" s="20" customFormat="1" ht="12.75" x14ac:dyDescent="0.25">
      <c r="A16" s="35"/>
      <c r="C16" s="37"/>
    </row>
    <row r="18" spans="1:10" s="20" customFormat="1" x14ac:dyDescent="0.3">
      <c r="A18" s="24"/>
      <c r="B18" s="1"/>
      <c r="C18" s="77"/>
      <c r="D18" s="1"/>
      <c r="E18" s="1"/>
      <c r="F18" s="1"/>
      <c r="G18" s="1"/>
      <c r="H18" s="1"/>
      <c r="I18" s="1"/>
      <c r="J18" s="1"/>
    </row>
    <row r="35" spans="4:4" x14ac:dyDescent="0.3">
      <c r="D35" s="158"/>
    </row>
  </sheetData>
  <mergeCells count="1">
    <mergeCell ref="A1:E1"/>
  </mergeCells>
  <pageMargins left="0.7" right="0.7" top="0.75" bottom="0.75" header="0.3" footer="0.3"/>
  <pageSetup paperSize="9" fitToWidth="0" fitToHeight="2" orientation="portrait" r:id="rId1"/>
  <headerFooter>
    <oddFooter>&amp;CPétervására, Óvodabővítés, Bölcsődeépítés
&amp;A és egyéb kőmőves munkák&amp;R&amp;P.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Normal="100" zoomScaleSheetLayoutView="100" workbookViewId="0">
      <selection activeCell="B5" sqref="B5"/>
    </sheetView>
  </sheetViews>
  <sheetFormatPr defaultRowHeight="16.5" x14ac:dyDescent="0.3"/>
  <cols>
    <col min="1" max="1" width="3.85546875" style="52" bestFit="1" customWidth="1"/>
    <col min="2" max="2" width="30.7109375" style="1" bestFit="1" customWidth="1"/>
    <col min="3" max="3" width="7" style="75" customWidth="1"/>
    <col min="4" max="4" width="6.140625" style="1" bestFit="1" customWidth="1"/>
    <col min="5" max="6" width="7.42578125" style="1" bestFit="1" customWidth="1"/>
    <col min="7" max="8" width="7.28515625" style="1" bestFit="1" customWidth="1"/>
    <col min="9" max="9" width="8" style="1" bestFit="1" customWidth="1"/>
    <col min="10" max="10" width="27.7109375" style="1" customWidth="1"/>
    <col min="11" max="11" width="28.7109375" style="15" customWidth="1"/>
    <col min="12" max="16384" width="9.140625" style="1"/>
  </cols>
  <sheetData>
    <row r="1" spans="1:11" ht="20.25" x14ac:dyDescent="0.3">
      <c r="A1" s="208" t="s">
        <v>78</v>
      </c>
      <c r="B1" s="208"/>
      <c r="C1" s="208"/>
      <c r="D1" s="208"/>
      <c r="E1" s="208"/>
    </row>
    <row r="2" spans="1:11" s="16" customFormat="1" ht="12.75" x14ac:dyDescent="0.2">
      <c r="A2" s="50"/>
      <c r="C2" s="70"/>
      <c r="K2" s="20"/>
    </row>
    <row r="3" spans="1:11" s="20" customFormat="1" ht="25.5" x14ac:dyDescent="0.25">
      <c r="A3" s="51" t="s">
        <v>14</v>
      </c>
      <c r="B3" s="17" t="s">
        <v>15</v>
      </c>
      <c r="C3" s="71" t="s">
        <v>27</v>
      </c>
      <c r="D3" s="18" t="s">
        <v>16</v>
      </c>
      <c r="E3" s="19" t="s">
        <v>18</v>
      </c>
      <c r="F3" s="19" t="s">
        <v>19</v>
      </c>
      <c r="G3" s="19" t="s">
        <v>22</v>
      </c>
      <c r="H3" s="19" t="s">
        <v>23</v>
      </c>
      <c r="I3" s="19" t="s">
        <v>17</v>
      </c>
    </row>
    <row r="4" spans="1:11" s="20" customFormat="1" ht="12.75" x14ac:dyDescent="0.25">
      <c r="A4" s="35"/>
      <c r="C4" s="72"/>
    </row>
    <row r="5" spans="1:11" s="20" customFormat="1" ht="51" x14ac:dyDescent="0.25">
      <c r="A5" s="35">
        <v>1</v>
      </c>
      <c r="B5" s="26" t="s">
        <v>162</v>
      </c>
      <c r="C5" s="72">
        <v>25</v>
      </c>
      <c r="D5" s="37" t="s">
        <v>69</v>
      </c>
      <c r="E5" s="37">
        <v>0</v>
      </c>
      <c r="F5" s="37">
        <v>0</v>
      </c>
      <c r="G5" s="37">
        <f t="shared" ref="G5" si="0">C5*E5</f>
        <v>0</v>
      </c>
      <c r="H5" s="37">
        <f>C5*F5</f>
        <v>0</v>
      </c>
      <c r="I5" s="37">
        <f t="shared" ref="I5" si="1">SUM(G5:H5)</f>
        <v>0</v>
      </c>
      <c r="J5" s="183"/>
    </row>
    <row r="6" spans="1:11" s="20" customFormat="1" ht="12.75" x14ac:dyDescent="0.25">
      <c r="A6" s="35"/>
      <c r="B6" s="26"/>
      <c r="C6" s="72"/>
      <c r="D6" s="37"/>
      <c r="E6" s="37"/>
      <c r="F6" s="37"/>
      <c r="G6" s="37"/>
      <c r="H6" s="37"/>
      <c r="I6" s="37"/>
      <c r="J6" s="183"/>
    </row>
    <row r="7" spans="1:11" s="20" customFormat="1" ht="89.25" x14ac:dyDescent="0.25">
      <c r="A7" s="35">
        <v>2</v>
      </c>
      <c r="B7" s="26" t="s">
        <v>142</v>
      </c>
      <c r="C7" s="72">
        <v>20</v>
      </c>
      <c r="D7" s="37" t="s">
        <v>69</v>
      </c>
      <c r="E7" s="37">
        <v>0</v>
      </c>
      <c r="F7" s="37">
        <v>0</v>
      </c>
      <c r="G7" s="37">
        <f>C7*E7</f>
        <v>0</v>
      </c>
      <c r="H7" s="37">
        <f t="shared" ref="H7" si="2">C7*F7</f>
        <v>0</v>
      </c>
      <c r="I7" s="37">
        <f t="shared" ref="I7:I24" si="3">SUM(G7:H7)</f>
        <v>0</v>
      </c>
    </row>
    <row r="8" spans="1:11" s="20" customFormat="1" ht="89.25" x14ac:dyDescent="0.25">
      <c r="A8" s="35">
        <v>3</v>
      </c>
      <c r="B8" s="26" t="s">
        <v>143</v>
      </c>
      <c r="C8" s="72">
        <v>73</v>
      </c>
      <c r="D8" s="37" t="s">
        <v>69</v>
      </c>
      <c r="E8" s="37">
        <v>0</v>
      </c>
      <c r="F8" s="37">
        <v>0</v>
      </c>
      <c r="G8" s="37">
        <f t="shared" ref="G8:G23" si="4">C8*E8</f>
        <v>0</v>
      </c>
      <c r="H8" s="37">
        <f>C8*F8</f>
        <v>0</v>
      </c>
      <c r="I8" s="37">
        <f t="shared" si="3"/>
        <v>0</v>
      </c>
    </row>
    <row r="9" spans="1:11" s="20" customFormat="1" ht="89.25" x14ac:dyDescent="0.25">
      <c r="A9" s="35">
        <v>4</v>
      </c>
      <c r="B9" s="26" t="s">
        <v>144</v>
      </c>
      <c r="C9" s="72">
        <v>23.5</v>
      </c>
      <c r="D9" s="37" t="s">
        <v>69</v>
      </c>
      <c r="E9" s="37">
        <v>0</v>
      </c>
      <c r="F9" s="37">
        <v>0</v>
      </c>
      <c r="G9" s="37">
        <f t="shared" si="4"/>
        <v>0</v>
      </c>
      <c r="H9" s="37">
        <f t="shared" ref="H9" si="5">C9*F9</f>
        <v>0</v>
      </c>
      <c r="I9" s="37">
        <f>SUM(G9:H9)</f>
        <v>0</v>
      </c>
    </row>
    <row r="10" spans="1:11" s="20" customFormat="1" ht="89.25" x14ac:dyDescent="0.25">
      <c r="A10" s="60">
        <v>5</v>
      </c>
      <c r="B10" s="26" t="s">
        <v>145</v>
      </c>
      <c r="C10" s="72">
        <v>12.5</v>
      </c>
      <c r="D10" s="37" t="s">
        <v>69</v>
      </c>
      <c r="E10" s="37">
        <v>0</v>
      </c>
      <c r="F10" s="37">
        <v>0</v>
      </c>
      <c r="G10" s="37">
        <f t="shared" si="4"/>
        <v>0</v>
      </c>
      <c r="H10" s="37">
        <f>C10*F10</f>
        <v>0</v>
      </c>
      <c r="I10" s="37">
        <f t="shared" si="3"/>
        <v>0</v>
      </c>
    </row>
    <row r="11" spans="1:11" s="20" customFormat="1" ht="153" x14ac:dyDescent="0.25">
      <c r="A11" s="60">
        <v>6</v>
      </c>
      <c r="B11" s="109" t="s">
        <v>372</v>
      </c>
      <c r="C11" s="190">
        <v>10</v>
      </c>
      <c r="D11" s="37" t="s">
        <v>24</v>
      </c>
      <c r="E11" s="37">
        <v>0</v>
      </c>
      <c r="F11" s="37">
        <v>0</v>
      </c>
      <c r="G11" s="37">
        <f>C11*E11</f>
        <v>0</v>
      </c>
      <c r="H11" s="37">
        <f t="shared" ref="H11" si="6">C11*F11</f>
        <v>0</v>
      </c>
      <c r="I11" s="37">
        <f>SUM(G11:H11)</f>
        <v>0</v>
      </c>
      <c r="J11" s="194"/>
    </row>
    <row r="12" spans="1:11" s="20" customFormat="1" ht="178.5" x14ac:dyDescent="0.25">
      <c r="A12" s="35">
        <v>7</v>
      </c>
      <c r="B12" s="36" t="s">
        <v>146</v>
      </c>
      <c r="C12" s="72">
        <v>94</v>
      </c>
      <c r="D12" s="37" t="s">
        <v>69</v>
      </c>
      <c r="E12" s="37">
        <v>0</v>
      </c>
      <c r="F12" s="37">
        <v>0</v>
      </c>
      <c r="G12" s="37">
        <f>C12*E12</f>
        <v>0</v>
      </c>
      <c r="H12" s="37">
        <f t="shared" ref="H12:H22" si="7">C12*F12</f>
        <v>0</v>
      </c>
      <c r="I12" s="37">
        <f>SUM(G12:H12)</f>
        <v>0</v>
      </c>
    </row>
    <row r="13" spans="1:11" s="20" customFormat="1" ht="63.75" x14ac:dyDescent="0.25">
      <c r="A13" s="35">
        <v>8</v>
      </c>
      <c r="B13" s="36" t="s">
        <v>195</v>
      </c>
      <c r="C13" s="72">
        <v>95</v>
      </c>
      <c r="D13" s="37" t="s">
        <v>69</v>
      </c>
      <c r="E13" s="37">
        <v>0</v>
      </c>
      <c r="F13" s="37">
        <v>0</v>
      </c>
      <c r="G13" s="37">
        <f>C13*E13</f>
        <v>0</v>
      </c>
      <c r="H13" s="37">
        <f>C13*F13</f>
        <v>0</v>
      </c>
      <c r="I13" s="37">
        <f t="shared" ref="I13" si="8">SUM(G13:H13)</f>
        <v>0</v>
      </c>
    </row>
    <row r="14" spans="1:11" s="20" customFormat="1" ht="51" x14ac:dyDescent="0.25">
      <c r="A14" s="69">
        <v>9</v>
      </c>
      <c r="B14" s="36" t="s">
        <v>314</v>
      </c>
      <c r="C14" s="72">
        <v>113</v>
      </c>
      <c r="D14" s="37" t="s">
        <v>28</v>
      </c>
      <c r="E14" s="37">
        <v>0</v>
      </c>
      <c r="F14" s="37">
        <v>0</v>
      </c>
      <c r="G14" s="37">
        <f>C14*E14</f>
        <v>0</v>
      </c>
      <c r="H14" s="37">
        <f t="shared" si="7"/>
        <v>0</v>
      </c>
      <c r="I14" s="37">
        <f t="shared" si="3"/>
        <v>0</v>
      </c>
    </row>
    <row r="15" spans="1:11" s="20" customFormat="1" ht="63.75" x14ac:dyDescent="0.25">
      <c r="A15" s="69">
        <v>10</v>
      </c>
      <c r="B15" s="36" t="s">
        <v>313</v>
      </c>
      <c r="C15" s="72">
        <v>22</v>
      </c>
      <c r="D15" s="37" t="s">
        <v>28</v>
      </c>
      <c r="E15" s="37">
        <v>0</v>
      </c>
      <c r="F15" s="37">
        <v>0</v>
      </c>
      <c r="G15" s="37">
        <f t="shared" si="4"/>
        <v>0</v>
      </c>
      <c r="H15" s="37">
        <f>C15*F15</f>
        <v>0</v>
      </c>
      <c r="I15" s="37">
        <f t="shared" si="3"/>
        <v>0</v>
      </c>
    </row>
    <row r="16" spans="1:11" s="20" customFormat="1" ht="63.75" x14ac:dyDescent="0.25">
      <c r="A16" s="69">
        <v>11</v>
      </c>
      <c r="B16" s="36" t="s">
        <v>166</v>
      </c>
      <c r="C16" s="72">
        <v>35</v>
      </c>
      <c r="D16" s="37" t="s">
        <v>28</v>
      </c>
      <c r="E16" s="37">
        <v>0</v>
      </c>
      <c r="F16" s="37">
        <v>0</v>
      </c>
      <c r="G16" s="37">
        <f t="shared" ref="G16" si="9">C16*E16</f>
        <v>0</v>
      </c>
      <c r="H16" s="37">
        <f>C16*F16</f>
        <v>0</v>
      </c>
      <c r="I16" s="37">
        <f t="shared" ref="I16" si="10">SUM(G16:H16)</f>
        <v>0</v>
      </c>
      <c r="J16" s="183"/>
    </row>
    <row r="17" spans="1:10" s="20" customFormat="1" ht="63.75" x14ac:dyDescent="0.25">
      <c r="A17" s="69">
        <v>12</v>
      </c>
      <c r="B17" s="36" t="s">
        <v>319</v>
      </c>
      <c r="C17" s="143">
        <v>125</v>
      </c>
      <c r="D17" s="37" t="s">
        <v>28</v>
      </c>
      <c r="E17" s="37">
        <v>0</v>
      </c>
      <c r="F17" s="37">
        <v>0</v>
      </c>
      <c r="G17" s="37">
        <f t="shared" ref="G17" si="11">C17*E17</f>
        <v>0</v>
      </c>
      <c r="H17" s="37">
        <f>C17*F17</f>
        <v>0</v>
      </c>
      <c r="I17" s="37">
        <f t="shared" ref="I17" si="12">SUM(G17:H17)</f>
        <v>0</v>
      </c>
      <c r="J17" s="183"/>
    </row>
    <row r="18" spans="1:10" s="20" customFormat="1" ht="51" x14ac:dyDescent="0.25">
      <c r="A18" s="69">
        <v>13</v>
      </c>
      <c r="B18" s="36" t="s">
        <v>315</v>
      </c>
      <c r="C18" s="72">
        <v>120</v>
      </c>
      <c r="D18" s="37" t="s">
        <v>28</v>
      </c>
      <c r="E18" s="37">
        <v>0</v>
      </c>
      <c r="F18" s="37">
        <v>0</v>
      </c>
      <c r="G18" s="37">
        <f t="shared" ref="G18" si="13">C18*E18</f>
        <v>0</v>
      </c>
      <c r="H18" s="37">
        <f>C18*F18</f>
        <v>0</v>
      </c>
      <c r="I18" s="37">
        <f t="shared" ref="I18" si="14">SUM(G18:H18)</f>
        <v>0</v>
      </c>
      <c r="J18" s="191"/>
    </row>
    <row r="19" spans="1:10" s="20" customFormat="1" ht="114.75" x14ac:dyDescent="0.25">
      <c r="A19" s="69">
        <v>14</v>
      </c>
      <c r="B19" s="36" t="s">
        <v>373</v>
      </c>
      <c r="C19" s="72">
        <v>95</v>
      </c>
      <c r="D19" s="37" t="s">
        <v>69</v>
      </c>
      <c r="E19" s="37">
        <v>0</v>
      </c>
      <c r="F19" s="37">
        <v>0</v>
      </c>
      <c r="G19" s="37">
        <f>C19*E19</f>
        <v>0</v>
      </c>
      <c r="H19" s="37">
        <f t="shared" si="7"/>
        <v>0</v>
      </c>
      <c r="I19" s="37">
        <f t="shared" si="3"/>
        <v>0</v>
      </c>
    </row>
    <row r="20" spans="1:10" s="37" customFormat="1" ht="63.75" x14ac:dyDescent="0.25">
      <c r="A20" s="69">
        <v>15</v>
      </c>
      <c r="B20" s="118" t="s">
        <v>147</v>
      </c>
      <c r="C20" s="72">
        <v>8.5</v>
      </c>
      <c r="D20" s="37" t="s">
        <v>69</v>
      </c>
      <c r="E20" s="37">
        <v>0</v>
      </c>
      <c r="F20" s="37">
        <v>0</v>
      </c>
      <c r="G20" s="37">
        <f t="shared" si="4"/>
        <v>0</v>
      </c>
      <c r="H20" s="37">
        <f t="shared" si="7"/>
        <v>0</v>
      </c>
      <c r="I20" s="37">
        <f>SUM(G20:H20)</f>
        <v>0</v>
      </c>
    </row>
    <row r="21" spans="1:10" s="37" customFormat="1" ht="76.5" x14ac:dyDescent="0.25">
      <c r="A21" s="69">
        <v>16</v>
      </c>
      <c r="B21" s="36" t="s">
        <v>148</v>
      </c>
      <c r="C21" s="72">
        <v>9</v>
      </c>
      <c r="D21" s="37" t="s">
        <v>69</v>
      </c>
      <c r="E21" s="37">
        <v>0</v>
      </c>
      <c r="F21" s="37">
        <v>0</v>
      </c>
      <c r="G21" s="37">
        <f t="shared" si="4"/>
        <v>0</v>
      </c>
      <c r="H21" s="37">
        <f>C21*F21</f>
        <v>0</v>
      </c>
      <c r="I21" s="37">
        <f t="shared" si="3"/>
        <v>0</v>
      </c>
    </row>
    <row r="22" spans="1:10" s="33" customFormat="1" ht="76.5" x14ac:dyDescent="0.25">
      <c r="A22" s="69">
        <v>17</v>
      </c>
      <c r="B22" s="36" t="s">
        <v>387</v>
      </c>
      <c r="C22" s="72">
        <v>8.5</v>
      </c>
      <c r="D22" s="37" t="s">
        <v>69</v>
      </c>
      <c r="E22" s="37">
        <v>0</v>
      </c>
      <c r="F22" s="37">
        <v>0</v>
      </c>
      <c r="G22" s="37">
        <f>C22*E22</f>
        <v>0</v>
      </c>
      <c r="H22" s="37">
        <f t="shared" si="7"/>
        <v>0</v>
      </c>
      <c r="I22" s="37">
        <f t="shared" si="3"/>
        <v>0</v>
      </c>
    </row>
    <row r="23" spans="1:10" s="33" customFormat="1" ht="63.75" x14ac:dyDescent="0.25">
      <c r="A23" s="69">
        <v>18</v>
      </c>
      <c r="B23" s="36" t="s">
        <v>149</v>
      </c>
      <c r="C23" s="72">
        <v>36</v>
      </c>
      <c r="D23" s="37" t="s">
        <v>28</v>
      </c>
      <c r="E23" s="37">
        <v>0</v>
      </c>
      <c r="F23" s="37">
        <v>0</v>
      </c>
      <c r="G23" s="37">
        <f t="shared" si="4"/>
        <v>0</v>
      </c>
      <c r="H23" s="37">
        <f>C23*F23</f>
        <v>0</v>
      </c>
      <c r="I23" s="37">
        <f t="shared" si="3"/>
        <v>0</v>
      </c>
      <c r="J23" s="184"/>
    </row>
    <row r="24" spans="1:10" s="33" customFormat="1" ht="102" x14ac:dyDescent="0.25">
      <c r="A24" s="69">
        <v>19</v>
      </c>
      <c r="B24" s="36" t="s">
        <v>317</v>
      </c>
      <c r="C24" s="72">
        <v>40</v>
      </c>
      <c r="D24" s="37" t="s">
        <v>69</v>
      </c>
      <c r="E24" s="37">
        <v>0</v>
      </c>
      <c r="F24" s="37">
        <v>0</v>
      </c>
      <c r="G24" s="37">
        <f>C24*E24</f>
        <v>0</v>
      </c>
      <c r="H24" s="37">
        <f t="shared" ref="H24" si="15">C24*F24</f>
        <v>0</v>
      </c>
      <c r="I24" s="37">
        <f t="shared" si="3"/>
        <v>0</v>
      </c>
      <c r="J24" s="184"/>
    </row>
    <row r="25" spans="1:10" s="33" customFormat="1" ht="63.75" x14ac:dyDescent="0.25">
      <c r="A25" s="69">
        <v>20</v>
      </c>
      <c r="B25" s="36" t="s">
        <v>87</v>
      </c>
      <c r="C25" s="72">
        <v>10</v>
      </c>
      <c r="D25" s="37" t="s">
        <v>69</v>
      </c>
      <c r="E25" s="37">
        <v>0</v>
      </c>
      <c r="F25" s="37">
        <v>0</v>
      </c>
      <c r="G25" s="37">
        <f>C25*E25</f>
        <v>0</v>
      </c>
      <c r="H25" s="37">
        <f t="shared" ref="H25" si="16">C25*F25</f>
        <v>0</v>
      </c>
      <c r="I25" s="37">
        <f t="shared" ref="I25" si="17">SUM(G25:H25)</f>
        <v>0</v>
      </c>
    </row>
    <row r="26" spans="1:10" s="37" customFormat="1" ht="140.25" x14ac:dyDescent="0.25">
      <c r="A26" s="69">
        <v>21</v>
      </c>
      <c r="B26" s="68" t="s">
        <v>88</v>
      </c>
      <c r="C26" s="97">
        <v>421</v>
      </c>
      <c r="D26" s="37" t="s">
        <v>69</v>
      </c>
      <c r="E26" s="37">
        <v>0</v>
      </c>
      <c r="F26" s="37">
        <v>0</v>
      </c>
      <c r="G26" s="37">
        <f>C26*E26</f>
        <v>0</v>
      </c>
      <c r="H26" s="37">
        <f>C26*F26</f>
        <v>0</v>
      </c>
      <c r="I26" s="37">
        <f>SUM(G26:H26)</f>
        <v>0</v>
      </c>
      <c r="J26" s="36"/>
    </row>
    <row r="27" spans="1:10" s="37" customFormat="1" ht="242.25" x14ac:dyDescent="0.25">
      <c r="A27" s="69">
        <v>22</v>
      </c>
      <c r="B27" s="44" t="s">
        <v>150</v>
      </c>
      <c r="C27" s="72">
        <v>99</v>
      </c>
      <c r="D27" s="37" t="s">
        <v>69</v>
      </c>
      <c r="E27" s="37">
        <v>0</v>
      </c>
      <c r="F27" s="37">
        <v>0</v>
      </c>
      <c r="G27" s="37">
        <f>C27*E27</f>
        <v>0</v>
      </c>
      <c r="H27" s="37">
        <f>C27*F27</f>
        <v>0</v>
      </c>
      <c r="I27" s="37">
        <f>SUM(G27:H27)</f>
        <v>0</v>
      </c>
      <c r="J27" s="36"/>
    </row>
    <row r="28" spans="1:10" s="20" customFormat="1" ht="12.75" x14ac:dyDescent="0.25">
      <c r="A28" s="69"/>
      <c r="B28" s="26"/>
      <c r="C28" s="100"/>
      <c r="H28" s="37"/>
    </row>
    <row r="29" spans="1:10" s="20" customFormat="1" ht="12.75" x14ac:dyDescent="0.25">
      <c r="A29" s="69"/>
      <c r="B29" s="28" t="s">
        <v>21</v>
      </c>
      <c r="C29" s="74"/>
      <c r="D29" s="17"/>
      <c r="E29" s="17"/>
      <c r="F29" s="17"/>
      <c r="G29" s="17">
        <f>SUM(G5:G28)</f>
        <v>0</v>
      </c>
      <c r="H29" s="17">
        <f>SUM(H5:H28)</f>
        <v>0</v>
      </c>
      <c r="I29" s="28">
        <f>SUM(I5:I28)</f>
        <v>0</v>
      </c>
      <c r="J29" s="21"/>
    </row>
    <row r="30" spans="1:10" s="20" customFormat="1" ht="12.75" x14ac:dyDescent="0.25">
      <c r="A30" s="35"/>
      <c r="C30" s="72"/>
    </row>
    <row r="33" spans="1:11" s="65" customFormat="1" x14ac:dyDescent="0.3">
      <c r="A33" s="69"/>
      <c r="B33" s="31"/>
      <c r="C33" s="123"/>
      <c r="D33" s="33"/>
      <c r="E33" s="124"/>
      <c r="F33" s="124"/>
      <c r="G33" s="33"/>
      <c r="H33" s="33"/>
      <c r="I33" s="33"/>
      <c r="K33" s="126"/>
    </row>
    <row r="34" spans="1:11" s="65" customFormat="1" x14ac:dyDescent="0.3">
      <c r="A34" s="69"/>
      <c r="B34" s="125"/>
      <c r="C34" s="123"/>
      <c r="D34" s="33"/>
      <c r="E34" s="124"/>
      <c r="F34" s="124"/>
      <c r="G34" s="33"/>
      <c r="H34" s="33"/>
      <c r="I34" s="33"/>
      <c r="K34" s="126"/>
    </row>
    <row r="35" spans="1:11" s="65" customFormat="1" x14ac:dyDescent="0.3">
      <c r="A35" s="69"/>
      <c r="B35" s="31"/>
      <c r="C35" s="123"/>
      <c r="D35" s="31"/>
      <c r="E35" s="124"/>
      <c r="F35" s="124"/>
      <c r="G35" s="33"/>
      <c r="H35" s="33"/>
      <c r="I35" s="33"/>
      <c r="K35" s="126"/>
    </row>
    <row r="36" spans="1:11" s="33" customFormat="1" x14ac:dyDescent="0.25">
      <c r="A36" s="69"/>
      <c r="B36" s="125"/>
      <c r="C36" s="122"/>
      <c r="K36" s="126"/>
    </row>
    <row r="37" spans="1:11" s="33" customFormat="1" ht="12.75" x14ac:dyDescent="0.25">
      <c r="A37" s="69"/>
      <c r="B37" s="125"/>
      <c r="C37" s="127"/>
    </row>
    <row r="38" spans="1:11" s="33" customFormat="1" x14ac:dyDescent="0.25">
      <c r="A38" s="69"/>
      <c r="B38" s="125"/>
      <c r="C38" s="122"/>
      <c r="K38" s="126"/>
    </row>
    <row r="39" spans="1:11" s="33" customFormat="1" ht="12.75" x14ac:dyDescent="0.25">
      <c r="A39" s="69"/>
      <c r="B39" s="31"/>
      <c r="C39" s="122"/>
    </row>
    <row r="40" spans="1:11" s="65" customFormat="1" x14ac:dyDescent="0.3">
      <c r="A40" s="69"/>
      <c r="B40" s="31"/>
      <c r="C40" s="123"/>
      <c r="D40" s="33"/>
      <c r="E40" s="124"/>
      <c r="F40" s="124"/>
      <c r="G40" s="33"/>
      <c r="H40" s="33"/>
      <c r="I40" s="33"/>
      <c r="K40" s="12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fitToHeight="4" orientation="portrait" r:id="rId1"/>
  <headerFooter>
    <oddFooter>&amp;CPétervására, Óvodabővítés, Bölcsődeépítés
&amp;A&amp;R&amp;P.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20</vt:i4>
      </vt:variant>
    </vt:vector>
  </HeadingPairs>
  <TitlesOfParts>
    <vt:vector size="40" baseType="lpstr">
      <vt:lpstr>Főösszesítő - ÉPÍTÉSZET</vt:lpstr>
      <vt:lpstr>Munkanemenkénti összesítő</vt:lpstr>
      <vt:lpstr>12. Felvonulási létesítmények</vt:lpstr>
      <vt:lpstr>15. Zsaluzás és állványozás</vt:lpstr>
      <vt:lpstr>21. Irtás, föld- és sziklamunka</vt:lpstr>
      <vt:lpstr>31. Helyszíni beton és vasbeton</vt:lpstr>
      <vt:lpstr>32. Előregyártott elemek</vt:lpstr>
      <vt:lpstr>33. Falazás</vt:lpstr>
      <vt:lpstr>35. Ácsmunka</vt:lpstr>
      <vt:lpstr>36. Vakolás és rabicolás</vt:lpstr>
      <vt:lpstr>39. Szárazépítés</vt:lpstr>
      <vt:lpstr>41. Tetőfedés</vt:lpstr>
      <vt:lpstr>42. Aljzatkészítés, burkolás</vt:lpstr>
      <vt:lpstr>43. Bádogozás</vt:lpstr>
      <vt:lpstr>44. Asztalos szerkezetek</vt:lpstr>
      <vt:lpstr>45. Lakatos szerkezetek </vt:lpstr>
      <vt:lpstr>46. Üvegezés</vt:lpstr>
      <vt:lpstr>47. Felületképzés</vt:lpstr>
      <vt:lpstr>48. Szigetelés</vt:lpstr>
      <vt:lpstr>Am. jelzések</vt:lpstr>
      <vt:lpstr>'12. Felvonulási létesítmények'!Nyomtatási_terület</vt:lpstr>
      <vt:lpstr>'15. Zsaluzás és állványozás'!Nyomtatási_terület</vt:lpstr>
      <vt:lpstr>'21. Irtás, föld- és sziklamunka'!Nyomtatási_terület</vt:lpstr>
      <vt:lpstr>'31. Helyszíni beton és vasbeton'!Nyomtatási_terület</vt:lpstr>
      <vt:lpstr>'32. Előregyártott elemek'!Nyomtatási_terület</vt:lpstr>
      <vt:lpstr>'33. Falazás'!Nyomtatási_terület</vt:lpstr>
      <vt:lpstr>'35. Ácsmunka'!Nyomtatási_terület</vt:lpstr>
      <vt:lpstr>'36. Vakolás és rabicolás'!Nyomtatási_terület</vt:lpstr>
      <vt:lpstr>'39. Szárazépítés'!Nyomtatási_terület</vt:lpstr>
      <vt:lpstr>'41. Tetőfedés'!Nyomtatási_terület</vt:lpstr>
      <vt:lpstr>'42. Aljzatkészítés, burkolás'!Nyomtatási_terület</vt:lpstr>
      <vt:lpstr>'43. Bádogozás'!Nyomtatási_terület</vt:lpstr>
      <vt:lpstr>'44. Asztalos szerkezetek'!Nyomtatási_terület</vt:lpstr>
      <vt:lpstr>'45. Lakatos szerkezetek '!Nyomtatási_terület</vt:lpstr>
      <vt:lpstr>'46. Üvegezés'!Nyomtatási_terület</vt:lpstr>
      <vt:lpstr>'47. Felületképzés'!Nyomtatási_terület</vt:lpstr>
      <vt:lpstr>'48. Szigetelés'!Nyomtatási_terület</vt:lpstr>
      <vt:lpstr>'Am. jelzések'!Nyomtatási_terület</vt:lpstr>
      <vt:lpstr>'Főösszesítő - ÉPÍTÉSZET'!Nyomtatási_terület</vt:lpstr>
      <vt:lpstr>'Munkanemenkénti összesítő'!Nyomtatási_terület</vt:lpstr>
    </vt:vector>
  </TitlesOfParts>
  <Company>Egri építész iroda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Sántha Eszter</dc:creator>
  <cp:lastModifiedBy>durbak</cp:lastModifiedBy>
  <cp:lastPrinted>2017-12-04T19:06:14Z</cp:lastPrinted>
  <dcterms:created xsi:type="dcterms:W3CDTF">2014-07-18T06:02:08Z</dcterms:created>
  <dcterms:modified xsi:type="dcterms:W3CDTF">2017-12-04T20:30:28Z</dcterms:modified>
</cp:coreProperties>
</file>